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'стр.1'!$A$1:$FE$92</definedName>
  </definedNames>
  <calcPr fullCalcOnLoad="1"/>
</workbook>
</file>

<file path=xl/sharedStrings.xml><?xml version="1.0" encoding="utf-8"?>
<sst xmlns="http://schemas.openxmlformats.org/spreadsheetml/2006/main" count="176" uniqueCount="105">
  <si>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</si>
  <si>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</si>
  <si>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</si>
  <si>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</si>
  <si>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</si>
  <si>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 xml:space="preserve">на (за) 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</si>
  <si>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</si>
  <si>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</si>
  <si>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</si>
  <si>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</si>
  <si>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</si>
  <si>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</si>
  <si>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</si>
  <si>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</si>
  <si>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</si>
  <si>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</si>
  <si>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19</t>
  </si>
  <si>
    <t>АГРС г.Нефтеюганск</t>
  </si>
  <si>
    <t>Граница раздела сетей ГРО с сетями газораспределения каждого потребителя</t>
  </si>
  <si>
    <t>ООО "ЮТТС",ЦК-1</t>
  </si>
  <si>
    <t>2</t>
  </si>
  <si>
    <t>ООО "ЮТТС",ЦК-2</t>
  </si>
  <si>
    <t>ООО"ЮНГ-Теплонефть" (Юго-западная)</t>
  </si>
  <si>
    <t>ООО"Сервис-Комфорт"</t>
  </si>
  <si>
    <t>ООО"ЮТТС" (СУ-62)</t>
  </si>
  <si>
    <t>ООО"Югра-Комфорт"</t>
  </si>
  <si>
    <t>ООО"ЮНГ-Теплонефть" (ПИМ)</t>
  </si>
  <si>
    <t>ООО "НПС"кот.произ.базы</t>
  </si>
  <si>
    <t>АУ "Санаторий "Юган"</t>
  </si>
  <si>
    <t>ООО "Технология"</t>
  </si>
  <si>
    <t>ООО"Магнит"</t>
  </si>
  <si>
    <t>ОАО "РП"Нефтегаза</t>
  </si>
  <si>
    <t>3</t>
  </si>
  <si>
    <t>4</t>
  </si>
  <si>
    <t>5</t>
  </si>
  <si>
    <t>НРМУТТП</t>
  </si>
  <si>
    <t>ООО СП ВИС-МОС</t>
  </si>
  <si>
    <t>АО УК "Промышленные парки Югры"</t>
  </si>
  <si>
    <t>ООО"ЮТПС" (произ.база)</t>
  </si>
  <si>
    <t>НГМУП"УниверсалСервис"</t>
  </si>
  <si>
    <t>ООО НПО Эталон</t>
  </si>
  <si>
    <t>АО "Самотлорнефтепромхим"</t>
  </si>
  <si>
    <t>ООО  "Трансмил"</t>
  </si>
  <si>
    <t>ООО"ЮНГ-Теплонефть" (база ООО "ЮАС")</t>
  </si>
  <si>
    <t>ИП "Дмитриева Т.А." база Миг</t>
  </si>
  <si>
    <t>ООО "ЮНА"</t>
  </si>
  <si>
    <t>ООО "Роскомсевер"</t>
  </si>
  <si>
    <t>АО "НПО Качество"</t>
  </si>
  <si>
    <t>ООО "ТДК"</t>
  </si>
  <si>
    <t>ООО Римера-Сервис</t>
  </si>
  <si>
    <t>ООО Предмет</t>
  </si>
  <si>
    <t>ООО "ГеРос"</t>
  </si>
  <si>
    <t>ЗАО "Газификация"</t>
  </si>
  <si>
    <t xml:space="preserve">КФК Логинова </t>
  </si>
  <si>
    <t>ООО "БНС"</t>
  </si>
  <si>
    <t>ОАО "Нефтеюганск-газ"</t>
  </si>
  <si>
    <t>ООО Стройпромсервис</t>
  </si>
  <si>
    <t>ООО "Клен"</t>
  </si>
  <si>
    <t>НТЦ "Эврика"</t>
  </si>
  <si>
    <t>ИП Джафаров Д.Н.</t>
  </si>
  <si>
    <t>Воронова А.В.</t>
  </si>
  <si>
    <t>ЗАО "Технология-Сервис"</t>
  </si>
  <si>
    <t>ООО "ЮТПС"(адм.здание)</t>
  </si>
  <si>
    <t>ИП "Дмитриева Т.А." маг.Непоседа</t>
  </si>
  <si>
    <t>ООО "Газник"</t>
  </si>
  <si>
    <t>ООО НП"Буринтех"</t>
  </si>
  <si>
    <t>ИП "Бисултанов А.М."</t>
  </si>
  <si>
    <t>ООО "Триада-М"</t>
  </si>
  <si>
    <t>ИП Махмудов</t>
  </si>
  <si>
    <t>ООО "Авто-Лидер"</t>
  </si>
  <si>
    <t>ООО "Семь гномов"</t>
  </si>
  <si>
    <t>ООО "ЮграТрансОйл"</t>
  </si>
  <si>
    <t>ИП "Гусейнов"</t>
  </si>
  <si>
    <t>ООО "Океан"</t>
  </si>
  <si>
    <t>ООО "ТИС"</t>
  </si>
  <si>
    <t>ПК "Эффект"</t>
  </si>
  <si>
    <t>Черсак В.Н.</t>
  </si>
  <si>
    <t>ООО "Энергоутилизационная компания"</t>
  </si>
  <si>
    <t>Логинов В.А</t>
  </si>
  <si>
    <t>ООО СеверЭкоСервис</t>
  </si>
  <si>
    <t>храм с.Чеускино</t>
  </si>
  <si>
    <t>Лихачев И..В.</t>
  </si>
  <si>
    <t xml:space="preserve">ИП Тихонов </t>
  </si>
  <si>
    <t>Черсак Ю.В.</t>
  </si>
  <si>
    <t>ООО "ЗСТК"</t>
  </si>
  <si>
    <t>Никитина Г.С.</t>
  </si>
  <si>
    <t>НГМКУ Служба единого заказчика</t>
  </si>
  <si>
    <t>ООО "Импульс"</t>
  </si>
  <si>
    <t>ООО "Югансккрансервис"</t>
  </si>
  <si>
    <t>Иванова И.В.</t>
  </si>
  <si>
    <t>ООО "Сибирь"</t>
  </si>
  <si>
    <t>Мирзоев А.Ф.</t>
  </si>
  <si>
    <t>Тимашев М.Т.</t>
  </si>
  <si>
    <t>Лупин С.И.</t>
  </si>
  <si>
    <t>Карлюк Е.А.</t>
  </si>
  <si>
    <t xml:space="preserve">ИП Аббасов </t>
  </si>
  <si>
    <t>ООО "Качество"</t>
  </si>
  <si>
    <t>ООО "Эпарс"</t>
  </si>
  <si>
    <t>Население(город)</t>
  </si>
  <si>
    <t>Население(п.Сингапай)</t>
  </si>
  <si>
    <t>6</t>
  </si>
  <si>
    <t>7</t>
  </si>
  <si>
    <t>8</t>
  </si>
  <si>
    <t>ИП Гальченко</t>
  </si>
  <si>
    <t>апрель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</si>
</sst>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</numFmts>
  <fonts count="28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2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21" borderId="10" xfId="0" applyNumberFormat="1" applyFont="1" applyFill="1" applyBorder="1" applyAlignment="1">
      <alignment horizontal="center" vertical="center"/>
    </xf>
    <xf numFmtId="0" fontId="22" fillId="21" borderId="10" xfId="0" applyNumberFormat="1" applyFont="1" applyFill="1" applyBorder="1" applyAlignment="1">
      <alignment horizontal="left" vertical="center" wrapText="1"/>
    </xf>
    <xf numFmtId="49" fontId="22" fillId="21" borderId="1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0" fontId="22" fillId="0" borderId="13" xfId="0" applyNumberFormat="1" applyFont="1" applyFill="1" applyBorder="1" applyAlignment="1">
      <alignment horizontal="center" vertical="center"/>
    </xf>
    <xf numFmtId="176" fontId="22" fillId="0" borderId="11" xfId="0" applyNumberFormat="1" applyFont="1" applyFill="1" applyBorder="1" applyAlignment="1">
      <alignment horizontal="center" vertical="center"/>
    </xf>
    <xf numFmtId="176" fontId="22" fillId="0" borderId="12" xfId="0" applyNumberFormat="1" applyFont="1" applyFill="1" applyBorder="1" applyAlignment="1">
      <alignment horizontal="center" vertical="center"/>
    </xf>
    <xf numFmtId="176" fontId="22" fillId="0" borderId="13" xfId="0" applyNumberFormat="1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top"/>
    </xf>
    <xf numFmtId="0" fontId="22" fillId="0" borderId="11" xfId="0" applyNumberFormat="1" applyFont="1" applyFill="1" applyBorder="1" applyAlignment="1">
      <alignment horizontal="left" vertical="center" wrapText="1"/>
    </xf>
    <xf numFmtId="0" fontId="22" fillId="0" borderId="12" xfId="0" applyNumberFormat="1" applyFont="1" applyFill="1" applyBorder="1" applyAlignment="1">
      <alignment horizontal="left" vertical="center" wrapText="1"/>
    </xf>
    <xf numFmtId="0" fontId="22" fillId="0" borderId="13" xfId="0" applyNumberFormat="1" applyFont="1" applyFill="1" applyBorder="1" applyAlignment="1">
      <alignment horizontal="left" vertical="center" wrapText="1"/>
    </xf>
    <xf numFmtId="49" fontId="22" fillId="0" borderId="11" xfId="0" applyNumberFormat="1" applyFont="1" applyFill="1" applyBorder="1" applyAlignment="1">
      <alignment horizontal="center" vertical="center"/>
    </xf>
    <xf numFmtId="49" fontId="22" fillId="0" borderId="12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49" fontId="20" fillId="0" borderId="15" xfId="0" applyNumberFormat="1" applyFont="1" applyFill="1" applyBorder="1" applyAlignment="1">
      <alignment horizontal="center"/>
    </xf>
    <xf numFmtId="49" fontId="25" fillId="0" borderId="15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right"/>
    </xf>
    <xf numFmtId="49" fontId="25" fillId="0" borderId="15" xfId="0" applyNumberFormat="1" applyFont="1" applyFill="1" applyBorder="1" applyAlignment="1">
      <alignment horizontal="left"/>
    </xf>
    <xf numFmtId="0" fontId="24" fillId="0" borderId="14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92"/>
  <sheetViews>
    <sheetView tabSelected="1" view="pageBreakPreview" zoomScaleSheetLayoutView="100" workbookViewId="0" topLeftCell="A13">
      <selection activeCell="ED40" sqref="ED40:FE40"/>
    </sheetView>
  </sheetViews>
  <sheetFormatPr defaultColWidth="9.00390625" defaultRowHeight="12.75"/>
  <cols>
    <col min="1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6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36" t="s">
        <v>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</row>
    <row r="5" spans="86:145" s="8" customFormat="1" ht="15.75">
      <c r="CH5" s="11" t="s">
        <v>15</v>
      </c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38" t="s">
        <v>0</v>
      </c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</row>
    <row r="7" spans="69:102" s="8" customFormat="1" ht="15" customHeight="1">
      <c r="BQ7" s="11" t="s">
        <v>5</v>
      </c>
      <c r="BR7" s="40" t="s">
        <v>104</v>
      </c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1">
        <v>20</v>
      </c>
      <c r="CK7" s="41"/>
      <c r="CL7" s="41"/>
      <c r="CM7" s="41"/>
      <c r="CN7" s="42" t="s">
        <v>16</v>
      </c>
      <c r="CO7" s="42"/>
      <c r="CP7" s="42"/>
      <c r="CQ7" s="42"/>
      <c r="CR7" s="12" t="s">
        <v>3</v>
      </c>
      <c r="CV7" s="12"/>
      <c r="CW7" s="12"/>
      <c r="CX7" s="12"/>
    </row>
    <row r="8" spans="70:87" s="14" customFormat="1" ht="11.25">
      <c r="BR8" s="43" t="s">
        <v>2</v>
      </c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</row>
    <row r="9" spans="1:18" ht="1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</row>
    <row r="10" spans="1:18" s="13" customFormat="1" ht="11.25">
      <c r="A10" s="34" t="s">
        <v>4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</row>
    <row r="11" s="13" customFormat="1" ht="11.25"/>
    <row r="12" spans="1:161" s="16" customFormat="1" ht="37.5" customHeight="1">
      <c r="A12" s="35" t="s">
        <v>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 t="s">
        <v>9</v>
      </c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 t="s">
        <v>10</v>
      </c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 t="s">
        <v>11</v>
      </c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 t="s">
        <v>12</v>
      </c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 t="s">
        <v>13</v>
      </c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 t="s">
        <v>14</v>
      </c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</row>
    <row r="13" spans="1:161" s="5" customFormat="1" ht="12">
      <c r="A13" s="27">
        <v>1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>
        <v>2</v>
      </c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>
        <v>3</v>
      </c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>
        <v>4</v>
      </c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>
        <v>5</v>
      </c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>
        <v>6</v>
      </c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>
        <v>7</v>
      </c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</row>
    <row r="14" spans="1:161" s="15" customFormat="1" ht="16.5" customHeight="1">
      <c r="A14" s="21" t="s">
        <v>17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3"/>
      <c r="V14" s="21" t="s">
        <v>18</v>
      </c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3"/>
      <c r="AQ14" s="28" t="s">
        <v>19</v>
      </c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30"/>
      <c r="BK14" s="31" t="s">
        <v>20</v>
      </c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3"/>
      <c r="CC14" s="21">
        <v>11089.86</v>
      </c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3"/>
      <c r="DB14" s="24">
        <v>11170.278</v>
      </c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6"/>
      <c r="ED14" s="24">
        <v>0</v>
      </c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6"/>
    </row>
    <row r="15" spans="1:161" s="15" customFormat="1" ht="16.5" customHeight="1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3"/>
      <c r="V15" s="21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3"/>
      <c r="AQ15" s="28" t="s">
        <v>21</v>
      </c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30"/>
      <c r="BK15" s="31" t="s">
        <v>32</v>
      </c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3"/>
      <c r="CC15" s="24">
        <v>3940.79</v>
      </c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6"/>
      <c r="DB15" s="24">
        <v>3916.6</v>
      </c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6"/>
      <c r="ED15" s="24">
        <f aca="true" t="shared" si="0" ref="ED15:ED77">CC15-DB15</f>
        <v>24.190000000000055</v>
      </c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6"/>
    </row>
    <row r="16" spans="1:161" s="15" customFormat="1" ht="42.75" customHeight="1">
      <c r="A16" s="21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3"/>
      <c r="V16" s="21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3"/>
      <c r="AQ16" s="28" t="s">
        <v>22</v>
      </c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30"/>
      <c r="BK16" s="31" t="s">
        <v>33</v>
      </c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3"/>
      <c r="CC16" s="24">
        <v>998</v>
      </c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6"/>
      <c r="DB16" s="24">
        <v>721.362</v>
      </c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6"/>
      <c r="ED16" s="24">
        <f t="shared" si="0"/>
        <v>276.63800000000003</v>
      </c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6"/>
    </row>
    <row r="17" spans="1:161" s="15" customFormat="1" ht="26.25" customHeight="1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3"/>
      <c r="V17" s="21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3"/>
      <c r="AQ17" s="28" t="s">
        <v>23</v>
      </c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30"/>
      <c r="BK17" s="31" t="s">
        <v>33</v>
      </c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3"/>
      <c r="CC17" s="24">
        <v>300</v>
      </c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6"/>
      <c r="DB17" s="24">
        <v>215.869</v>
      </c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6"/>
      <c r="ED17" s="24">
        <f t="shared" si="0"/>
        <v>84.131</v>
      </c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6"/>
    </row>
    <row r="18" spans="1:161" s="15" customFormat="1" ht="27.75" customHeight="1">
      <c r="A18" s="21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3"/>
      <c r="V18" s="21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3"/>
      <c r="AQ18" s="28" t="s">
        <v>24</v>
      </c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30"/>
      <c r="BK18" s="31" t="s">
        <v>33</v>
      </c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3"/>
      <c r="CC18" s="24">
        <v>186.7</v>
      </c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6"/>
      <c r="DB18" s="24">
        <v>123.472</v>
      </c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6"/>
      <c r="ED18" s="24">
        <f t="shared" si="0"/>
        <v>63.227999999999994</v>
      </c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6"/>
    </row>
    <row r="19" spans="1:161" s="15" customFormat="1" ht="27" customHeight="1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3"/>
      <c r="V19" s="21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3"/>
      <c r="AQ19" s="28" t="s">
        <v>25</v>
      </c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30"/>
      <c r="BK19" s="31" t="s">
        <v>33</v>
      </c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3"/>
      <c r="CC19" s="24">
        <v>155</v>
      </c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6"/>
      <c r="DB19" s="24">
        <v>143.4</v>
      </c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6"/>
      <c r="ED19" s="24">
        <v>0</v>
      </c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6"/>
    </row>
    <row r="20" spans="1:161" s="15" customFormat="1" ht="30.75" customHeight="1">
      <c r="A20" s="21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3"/>
      <c r="V20" s="21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3"/>
      <c r="AQ20" s="28" t="s">
        <v>26</v>
      </c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30"/>
      <c r="BK20" s="31" t="s">
        <v>33</v>
      </c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3"/>
      <c r="CC20" s="24">
        <v>81</v>
      </c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6"/>
      <c r="DB20" s="24">
        <v>0</v>
      </c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6"/>
      <c r="ED20" s="24">
        <f t="shared" si="0"/>
        <v>81</v>
      </c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6"/>
    </row>
    <row r="21" spans="1:161" s="15" customFormat="1" ht="26.25" customHeight="1">
      <c r="A21" s="21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3"/>
      <c r="V21" s="21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3"/>
      <c r="AQ21" s="28" t="s">
        <v>27</v>
      </c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30"/>
      <c r="BK21" s="31" t="s">
        <v>34</v>
      </c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3"/>
      <c r="CC21" s="24">
        <v>95</v>
      </c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6"/>
      <c r="DB21" s="21">
        <v>73.301</v>
      </c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3"/>
      <c r="ED21" s="24">
        <v>0</v>
      </c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6"/>
    </row>
    <row r="22" spans="1:161" s="15" customFormat="1" ht="25.5" customHeight="1">
      <c r="A22" s="2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3"/>
      <c r="V22" s="21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3"/>
      <c r="AQ22" s="28" t="s">
        <v>28</v>
      </c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30"/>
      <c r="BK22" s="31" t="s">
        <v>34</v>
      </c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3"/>
      <c r="CC22" s="24">
        <v>75</v>
      </c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6"/>
      <c r="DB22" s="21">
        <v>67.255</v>
      </c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3"/>
      <c r="ED22" s="24">
        <f t="shared" si="0"/>
        <v>7.7450000000000045</v>
      </c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6"/>
    </row>
    <row r="23" spans="1:161" s="15" customFormat="1" ht="16.5" customHeight="1">
      <c r="A23" s="21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3"/>
      <c r="V23" s="21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3"/>
      <c r="AQ23" s="28" t="s">
        <v>29</v>
      </c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30"/>
      <c r="BK23" s="31" t="s">
        <v>34</v>
      </c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3"/>
      <c r="CC23" s="24">
        <v>25</v>
      </c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6"/>
      <c r="DB23" s="21">
        <v>5.938</v>
      </c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3"/>
      <c r="ED23" s="24">
        <f t="shared" si="0"/>
        <v>19.062</v>
      </c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6"/>
    </row>
    <row r="24" spans="1:161" s="15" customFormat="1" ht="16.5" customHeight="1">
      <c r="A24" s="21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3"/>
      <c r="V24" s="21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3"/>
      <c r="AQ24" s="28" t="s">
        <v>30</v>
      </c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30"/>
      <c r="BK24" s="31" t="s">
        <v>34</v>
      </c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3"/>
      <c r="CC24" s="24">
        <v>19</v>
      </c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6"/>
      <c r="DB24" s="24">
        <v>12.135</v>
      </c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6"/>
      <c r="ED24" s="24">
        <f t="shared" si="0"/>
        <v>6.865</v>
      </c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6"/>
    </row>
    <row r="25" spans="1:161" s="15" customFormat="1" ht="16.5" customHeight="1">
      <c r="A25" s="21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3"/>
      <c r="V25" s="21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3"/>
      <c r="AQ25" s="28" t="s">
        <v>31</v>
      </c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30"/>
      <c r="BK25" s="31" t="s">
        <v>34</v>
      </c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3"/>
      <c r="CC25" s="24">
        <v>35</v>
      </c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6"/>
      <c r="DB25" s="24">
        <v>25.99</v>
      </c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6"/>
      <c r="ED25" s="24">
        <f t="shared" si="0"/>
        <v>9.010000000000002</v>
      </c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6"/>
    </row>
    <row r="26" spans="1:161" s="15" customFormat="1" ht="16.5" customHeight="1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3"/>
      <c r="V26" s="21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3"/>
      <c r="AQ26" s="28" t="s">
        <v>35</v>
      </c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30"/>
      <c r="BK26" s="31" t="s">
        <v>34</v>
      </c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3"/>
      <c r="CC26" s="24">
        <v>20</v>
      </c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6"/>
      <c r="DB26" s="24">
        <v>40.79</v>
      </c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6"/>
      <c r="ED26" s="24">
        <v>0</v>
      </c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6"/>
    </row>
    <row r="27" spans="1:161" s="15" customFormat="1" ht="16.5" customHeight="1">
      <c r="A27" s="21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3"/>
      <c r="V27" s="21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3"/>
      <c r="AQ27" s="28" t="s">
        <v>36</v>
      </c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30"/>
      <c r="BK27" s="31" t="s">
        <v>34</v>
      </c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3"/>
      <c r="CC27" s="24">
        <v>17</v>
      </c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6"/>
      <c r="DB27" s="24">
        <v>20.56</v>
      </c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6"/>
      <c r="ED27" s="24">
        <v>0</v>
      </c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6"/>
    </row>
    <row r="28" spans="1:161" s="15" customFormat="1" ht="38.25" customHeight="1">
      <c r="A28" s="21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3"/>
      <c r="V28" s="21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3"/>
      <c r="AQ28" s="28" t="s">
        <v>37</v>
      </c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30"/>
      <c r="BK28" s="31" t="s">
        <v>34</v>
      </c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3"/>
      <c r="CC28" s="24">
        <v>44</v>
      </c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6"/>
      <c r="DB28" s="24">
        <v>54.24</v>
      </c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6"/>
      <c r="ED28" s="24">
        <v>0</v>
      </c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6"/>
    </row>
    <row r="29" spans="1:161" s="15" customFormat="1" ht="33" customHeight="1">
      <c r="A29" s="21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3"/>
      <c r="V29" s="21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3"/>
      <c r="AQ29" s="28" t="s">
        <v>38</v>
      </c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30"/>
      <c r="BK29" s="31" t="s">
        <v>34</v>
      </c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3"/>
      <c r="CC29" s="24">
        <v>31</v>
      </c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6"/>
      <c r="DB29" s="24">
        <v>21.251</v>
      </c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6"/>
      <c r="ED29" s="24">
        <f t="shared" si="0"/>
        <v>9.748999999999999</v>
      </c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6"/>
    </row>
    <row r="30" spans="1:161" s="15" customFormat="1" ht="25.5" customHeight="1">
      <c r="A30" s="21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3"/>
      <c r="V30" s="21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3"/>
      <c r="AQ30" s="28" t="s">
        <v>39</v>
      </c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30"/>
      <c r="BK30" s="31" t="s">
        <v>34</v>
      </c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3"/>
      <c r="CC30" s="24">
        <v>14</v>
      </c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6"/>
      <c r="DB30" s="24">
        <v>26.142</v>
      </c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6"/>
      <c r="ED30" s="24">
        <v>0</v>
      </c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6"/>
    </row>
    <row r="31" spans="1:161" s="15" customFormat="1" ht="16.5" customHeight="1">
      <c r="A31" s="21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3"/>
      <c r="V31" s="21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3"/>
      <c r="AQ31" s="28" t="s">
        <v>40</v>
      </c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30"/>
      <c r="BK31" s="31" t="s">
        <v>34</v>
      </c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3"/>
      <c r="CC31" s="24">
        <v>10</v>
      </c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6"/>
      <c r="DB31" s="21">
        <v>4.818</v>
      </c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3"/>
      <c r="ED31" s="24">
        <f t="shared" si="0"/>
        <v>5.182</v>
      </c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6"/>
    </row>
    <row r="32" spans="1:161" s="15" customFormat="1" ht="33" customHeight="1">
      <c r="A32" s="21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3"/>
      <c r="V32" s="21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3"/>
      <c r="AQ32" s="28" t="s">
        <v>41</v>
      </c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30"/>
      <c r="BK32" s="31" t="s">
        <v>34</v>
      </c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3"/>
      <c r="CC32" s="24">
        <v>12</v>
      </c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6"/>
      <c r="DB32" s="21">
        <v>16.68</v>
      </c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3"/>
      <c r="ED32" s="24">
        <v>0</v>
      </c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6"/>
    </row>
    <row r="33" spans="1:161" s="15" customFormat="1" ht="16.5" customHeight="1">
      <c r="A33" s="21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3"/>
      <c r="V33" s="21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3"/>
      <c r="AQ33" s="28" t="s">
        <v>42</v>
      </c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30"/>
      <c r="BK33" s="31" t="s">
        <v>34</v>
      </c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3"/>
      <c r="CC33" s="24">
        <v>25</v>
      </c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6"/>
      <c r="DB33" s="21">
        <v>39.862</v>
      </c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3"/>
      <c r="ED33" s="24">
        <v>0</v>
      </c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6"/>
    </row>
    <row r="34" spans="1:161" s="15" customFormat="1" ht="36" customHeight="1">
      <c r="A34" s="21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3"/>
      <c r="V34" s="21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3"/>
      <c r="AQ34" s="28" t="s">
        <v>43</v>
      </c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30"/>
      <c r="BK34" s="31" t="s">
        <v>34</v>
      </c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3"/>
      <c r="CC34" s="24">
        <v>40</v>
      </c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6"/>
      <c r="DB34" s="21">
        <v>26.968</v>
      </c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3"/>
      <c r="ED34" s="24">
        <f t="shared" si="0"/>
        <v>13.032</v>
      </c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6"/>
    </row>
    <row r="35" spans="1:161" s="15" customFormat="1" ht="26.25" customHeight="1">
      <c r="A35" s="21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3"/>
      <c r="V35" s="21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3"/>
      <c r="AQ35" s="28" t="s">
        <v>44</v>
      </c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30"/>
      <c r="BK35" s="31" t="s">
        <v>34</v>
      </c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3"/>
      <c r="CC35" s="24">
        <v>12</v>
      </c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6"/>
      <c r="DB35" s="21">
        <v>8.511</v>
      </c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3"/>
      <c r="ED35" s="24">
        <f t="shared" si="0"/>
        <v>3.4890000000000008</v>
      </c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6"/>
    </row>
    <row r="36" spans="1:161" s="15" customFormat="1" ht="16.5" customHeight="1">
      <c r="A36" s="21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3"/>
      <c r="V36" s="21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3"/>
      <c r="AQ36" s="28" t="s">
        <v>45</v>
      </c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30"/>
      <c r="BK36" s="31" t="s">
        <v>34</v>
      </c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3"/>
      <c r="CC36" s="24">
        <v>26</v>
      </c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6"/>
      <c r="DB36" s="21">
        <v>9.866</v>
      </c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3"/>
      <c r="ED36" s="24">
        <f t="shared" si="0"/>
        <v>16.134</v>
      </c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6"/>
    </row>
    <row r="37" spans="1:161" s="15" customFormat="1" ht="16.5" customHeight="1">
      <c r="A37" s="21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3"/>
      <c r="V37" s="21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3"/>
      <c r="AQ37" s="28" t="s">
        <v>46</v>
      </c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30"/>
      <c r="BK37" s="31" t="s">
        <v>34</v>
      </c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3"/>
      <c r="CC37" s="24">
        <v>19</v>
      </c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6"/>
      <c r="DB37" s="21">
        <v>36.573</v>
      </c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3"/>
      <c r="ED37" s="24">
        <v>0</v>
      </c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6"/>
    </row>
    <row r="38" spans="1:161" s="15" customFormat="1" ht="16.5" customHeight="1">
      <c r="A38" s="21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3"/>
      <c r="V38" s="21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3"/>
      <c r="AQ38" s="28" t="s">
        <v>47</v>
      </c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30"/>
      <c r="BK38" s="31" t="s">
        <v>34</v>
      </c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3"/>
      <c r="CC38" s="24">
        <v>58</v>
      </c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6"/>
      <c r="DB38" s="21">
        <v>26.211</v>
      </c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3"/>
      <c r="ED38" s="24">
        <f t="shared" si="0"/>
        <v>31.789</v>
      </c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6"/>
    </row>
    <row r="39" spans="1:161" s="15" customFormat="1" ht="16.5" customHeight="1">
      <c r="A39" s="21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3"/>
      <c r="V39" s="21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3"/>
      <c r="AQ39" s="28" t="s">
        <v>48</v>
      </c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30"/>
      <c r="BK39" s="31" t="s">
        <v>34</v>
      </c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3"/>
      <c r="CC39" s="24">
        <v>11</v>
      </c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6"/>
      <c r="DB39" s="24">
        <v>14.339</v>
      </c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6"/>
      <c r="ED39" s="24">
        <v>0</v>
      </c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6"/>
    </row>
    <row r="40" spans="1:161" s="15" customFormat="1" ht="16.5" customHeight="1">
      <c r="A40" s="21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3"/>
      <c r="V40" s="21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3"/>
      <c r="AQ40" s="28" t="s">
        <v>49</v>
      </c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30"/>
      <c r="BK40" s="31" t="s">
        <v>34</v>
      </c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3"/>
      <c r="CC40" s="24">
        <v>16.5</v>
      </c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6"/>
      <c r="DB40" s="21">
        <v>13.353</v>
      </c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3"/>
      <c r="ED40" s="24">
        <f t="shared" si="0"/>
        <v>3.1470000000000002</v>
      </c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6"/>
    </row>
    <row r="41" spans="1:161" s="15" customFormat="1" ht="16.5" customHeight="1">
      <c r="A41" s="21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3"/>
      <c r="V41" s="21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3"/>
      <c r="AQ41" s="28" t="s">
        <v>50</v>
      </c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30"/>
      <c r="BK41" s="31" t="s">
        <v>34</v>
      </c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3"/>
      <c r="CC41" s="24">
        <v>30</v>
      </c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6"/>
      <c r="DB41" s="24">
        <v>12.774</v>
      </c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6"/>
      <c r="ED41" s="24">
        <f t="shared" si="0"/>
        <v>17.226</v>
      </c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6"/>
    </row>
    <row r="42" spans="1:161" s="15" customFormat="1" ht="16.5" customHeight="1">
      <c r="A42" s="21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3"/>
      <c r="V42" s="21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3"/>
      <c r="AQ42" s="28" t="s">
        <v>51</v>
      </c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30"/>
      <c r="BK42" s="31" t="s">
        <v>34</v>
      </c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3"/>
      <c r="CC42" s="24">
        <v>70</v>
      </c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6"/>
      <c r="DB42" s="24">
        <v>29.887</v>
      </c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6"/>
      <c r="ED42" s="24">
        <f t="shared" si="0"/>
        <v>40.113</v>
      </c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6"/>
    </row>
    <row r="43" spans="1:161" s="15" customFormat="1" ht="16.5" customHeight="1">
      <c r="A43" s="21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3"/>
      <c r="V43" s="21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3"/>
      <c r="AQ43" s="28" t="s">
        <v>52</v>
      </c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30"/>
      <c r="BK43" s="31" t="s">
        <v>34</v>
      </c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3"/>
      <c r="CC43" s="24">
        <v>8</v>
      </c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6"/>
      <c r="DB43" s="24">
        <v>5.31</v>
      </c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6"/>
      <c r="ED43" s="24">
        <f t="shared" si="0"/>
        <v>2.6900000000000004</v>
      </c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6"/>
    </row>
    <row r="44" spans="1:161" s="15" customFormat="1" ht="16.5" customHeight="1">
      <c r="A44" s="21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3"/>
      <c r="V44" s="21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3"/>
      <c r="AQ44" s="28" t="s">
        <v>53</v>
      </c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30"/>
      <c r="BK44" s="31" t="s">
        <v>34</v>
      </c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3"/>
      <c r="CC44" s="24">
        <v>27</v>
      </c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6"/>
      <c r="DB44" s="24">
        <v>6.4</v>
      </c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6"/>
      <c r="ED44" s="24">
        <f t="shared" si="0"/>
        <v>20.6</v>
      </c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6"/>
    </row>
    <row r="45" spans="1:161" s="15" customFormat="1" ht="16.5" customHeight="1">
      <c r="A45" s="21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3"/>
      <c r="V45" s="21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3"/>
      <c r="AQ45" s="28" t="s">
        <v>54</v>
      </c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30"/>
      <c r="BK45" s="31" t="s">
        <v>34</v>
      </c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3"/>
      <c r="CC45" s="24">
        <v>10</v>
      </c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6"/>
      <c r="DB45" s="21">
        <v>2.528</v>
      </c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3"/>
      <c r="ED45" s="24">
        <f t="shared" si="0"/>
        <v>7.4719999999999995</v>
      </c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6"/>
    </row>
    <row r="46" spans="1:161" s="15" customFormat="1" ht="33.75" customHeight="1">
      <c r="A46" s="21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3"/>
      <c r="V46" s="21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3"/>
      <c r="AQ46" s="28" t="s">
        <v>55</v>
      </c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30"/>
      <c r="BK46" s="31" t="s">
        <v>34</v>
      </c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3"/>
      <c r="CC46" s="24">
        <v>12</v>
      </c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6"/>
      <c r="DB46" s="24">
        <v>9.5</v>
      </c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6"/>
      <c r="ED46" s="24">
        <f t="shared" si="0"/>
        <v>2.5</v>
      </c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6"/>
    </row>
    <row r="47" spans="1:161" s="15" customFormat="1" ht="28.5" customHeight="1">
      <c r="A47" s="21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3"/>
      <c r="V47" s="21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3"/>
      <c r="AQ47" s="28" t="s">
        <v>56</v>
      </c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30"/>
      <c r="BK47" s="31" t="s">
        <v>100</v>
      </c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3"/>
      <c r="CC47" s="24">
        <v>8.42</v>
      </c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6"/>
      <c r="DB47" s="24">
        <v>8.394</v>
      </c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6"/>
      <c r="ED47" s="24">
        <f t="shared" si="0"/>
        <v>0.0259999999999998</v>
      </c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6"/>
    </row>
    <row r="48" spans="1:161" s="15" customFormat="1" ht="16.5" customHeight="1">
      <c r="A48" s="21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3"/>
      <c r="V48" s="21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3"/>
      <c r="AQ48" s="28" t="s">
        <v>57</v>
      </c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30"/>
      <c r="BK48" s="31" t="s">
        <v>100</v>
      </c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3"/>
      <c r="CC48" s="24">
        <v>9</v>
      </c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6"/>
      <c r="DB48" s="21">
        <v>5.662</v>
      </c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3"/>
      <c r="ED48" s="24">
        <f t="shared" si="0"/>
        <v>3.338</v>
      </c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6"/>
    </row>
    <row r="49" spans="1:161" s="15" customFormat="1" ht="16.5" customHeight="1">
      <c r="A49" s="21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3"/>
      <c r="V49" s="21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3"/>
      <c r="AQ49" s="28" t="s">
        <v>58</v>
      </c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30"/>
      <c r="BK49" s="31" t="s">
        <v>100</v>
      </c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3"/>
      <c r="CC49" s="24">
        <v>9</v>
      </c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6"/>
      <c r="DB49" s="21">
        <v>6.201</v>
      </c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3"/>
      <c r="ED49" s="24">
        <f t="shared" si="0"/>
        <v>2.7990000000000004</v>
      </c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6"/>
    </row>
    <row r="50" spans="1:161" s="15" customFormat="1" ht="16.5" customHeight="1">
      <c r="A50" s="21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3"/>
      <c r="V50" s="21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3"/>
      <c r="AQ50" s="28" t="s">
        <v>59</v>
      </c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30"/>
      <c r="BK50" s="31" t="s">
        <v>100</v>
      </c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3"/>
      <c r="CC50" s="24">
        <v>2.5</v>
      </c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6"/>
      <c r="DB50" s="21">
        <v>2.516</v>
      </c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3"/>
      <c r="ED50" s="24">
        <v>0</v>
      </c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6"/>
    </row>
    <row r="51" spans="1:161" s="15" customFormat="1" ht="16.5" customHeight="1">
      <c r="A51" s="21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3"/>
      <c r="V51" s="21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3"/>
      <c r="AQ51" s="28" t="s">
        <v>60</v>
      </c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30"/>
      <c r="BK51" s="31" t="s">
        <v>100</v>
      </c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3"/>
      <c r="CC51" s="24">
        <v>2</v>
      </c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6"/>
      <c r="DB51" s="24">
        <v>1.56</v>
      </c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6"/>
      <c r="ED51" s="24">
        <f t="shared" si="0"/>
        <v>0.43999999999999995</v>
      </c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6"/>
    </row>
    <row r="52" spans="1:161" s="15" customFormat="1" ht="26.25" customHeight="1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3"/>
      <c r="V52" s="21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3"/>
      <c r="AQ52" s="28" t="s">
        <v>61</v>
      </c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30"/>
      <c r="BK52" s="31" t="s">
        <v>100</v>
      </c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3"/>
      <c r="CC52" s="24">
        <v>1.6</v>
      </c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6"/>
      <c r="DB52" s="21">
        <v>3.207</v>
      </c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3"/>
      <c r="ED52" s="24">
        <v>0</v>
      </c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6"/>
    </row>
    <row r="53" spans="1:161" s="15" customFormat="1" ht="30" customHeight="1">
      <c r="A53" s="21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3"/>
      <c r="V53" s="21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3"/>
      <c r="AQ53" s="28" t="s">
        <v>62</v>
      </c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30"/>
      <c r="BK53" s="31" t="s">
        <v>100</v>
      </c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3"/>
      <c r="CC53" s="24">
        <v>9</v>
      </c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6"/>
      <c r="DB53" s="21">
        <v>5.699</v>
      </c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3"/>
      <c r="ED53" s="24">
        <f t="shared" si="0"/>
        <v>3.301</v>
      </c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6"/>
    </row>
    <row r="54" spans="1:161" s="15" customFormat="1" ht="24.75" customHeight="1">
      <c r="A54" s="21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3"/>
      <c r="V54" s="21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3"/>
      <c r="AQ54" s="28" t="s">
        <v>63</v>
      </c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30"/>
      <c r="BK54" s="31" t="s">
        <v>100</v>
      </c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3"/>
      <c r="CC54" s="24">
        <v>1</v>
      </c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6"/>
      <c r="DB54" s="24">
        <v>0.298</v>
      </c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6"/>
      <c r="ED54" s="24">
        <f t="shared" si="0"/>
        <v>0.702</v>
      </c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6"/>
    </row>
    <row r="55" spans="1:161" s="15" customFormat="1" ht="16.5" customHeight="1">
      <c r="A55" s="21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3"/>
      <c r="V55" s="21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3"/>
      <c r="AQ55" s="28" t="s">
        <v>64</v>
      </c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30"/>
      <c r="BK55" s="31" t="s">
        <v>100</v>
      </c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3"/>
      <c r="CC55" s="24">
        <v>3</v>
      </c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6"/>
      <c r="DB55" s="21">
        <v>2.505</v>
      </c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3"/>
      <c r="ED55" s="24">
        <f t="shared" si="0"/>
        <v>0.4950000000000001</v>
      </c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6"/>
    </row>
    <row r="56" spans="1:161" s="15" customFormat="1" ht="16.5" customHeight="1">
      <c r="A56" s="21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3"/>
      <c r="V56" s="21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3"/>
      <c r="AQ56" s="28" t="s">
        <v>65</v>
      </c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30"/>
      <c r="BK56" s="31" t="s">
        <v>100</v>
      </c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3"/>
      <c r="CC56" s="24">
        <v>3</v>
      </c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6"/>
      <c r="DB56" s="21">
        <v>3.71</v>
      </c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3"/>
      <c r="ED56" s="24">
        <v>0</v>
      </c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6"/>
    </row>
    <row r="57" spans="1:161" s="15" customFormat="1" ht="23.25" customHeight="1">
      <c r="A57" s="21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3"/>
      <c r="V57" s="21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3"/>
      <c r="AQ57" s="28" t="s">
        <v>66</v>
      </c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30"/>
      <c r="BK57" s="31" t="s">
        <v>100</v>
      </c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3"/>
      <c r="CC57" s="24">
        <v>0.9</v>
      </c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6"/>
      <c r="DB57" s="24">
        <v>0.91</v>
      </c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6"/>
      <c r="ED57" s="24">
        <v>0</v>
      </c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6"/>
    </row>
    <row r="58" spans="1:161" s="15" customFormat="1" ht="16.5" customHeight="1">
      <c r="A58" s="21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3"/>
      <c r="V58" s="21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3"/>
      <c r="AQ58" s="28" t="s">
        <v>67</v>
      </c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30"/>
      <c r="BK58" s="31" t="s">
        <v>100</v>
      </c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3"/>
      <c r="CC58" s="24">
        <v>2.5</v>
      </c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6"/>
      <c r="DB58" s="21">
        <v>1.271</v>
      </c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3"/>
      <c r="ED58" s="24">
        <f t="shared" si="0"/>
        <v>1.229</v>
      </c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6"/>
    </row>
    <row r="59" spans="1:161" s="15" customFormat="1" ht="16.5" customHeight="1">
      <c r="A59" s="21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3"/>
      <c r="V59" s="21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3"/>
      <c r="AQ59" s="28" t="s">
        <v>68</v>
      </c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30"/>
      <c r="BK59" s="31" t="s">
        <v>100</v>
      </c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3"/>
      <c r="CC59" s="24">
        <v>1.8</v>
      </c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6"/>
      <c r="DB59" s="21">
        <v>0.412</v>
      </c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3"/>
      <c r="ED59" s="24">
        <f t="shared" si="0"/>
        <v>1.3880000000000001</v>
      </c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6"/>
    </row>
    <row r="60" spans="1:161" s="15" customFormat="1" ht="16.5" customHeight="1">
      <c r="A60" s="21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3"/>
      <c r="V60" s="21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3"/>
      <c r="AQ60" s="28" t="s">
        <v>69</v>
      </c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30"/>
      <c r="BK60" s="31" t="s">
        <v>100</v>
      </c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3"/>
      <c r="CC60" s="24">
        <v>3</v>
      </c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6"/>
      <c r="DB60" s="21">
        <v>1.81</v>
      </c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3"/>
      <c r="ED60" s="24">
        <f t="shared" si="0"/>
        <v>1.19</v>
      </c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6"/>
    </row>
    <row r="61" spans="1:161" s="15" customFormat="1" ht="16.5" customHeight="1">
      <c r="A61" s="21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3"/>
      <c r="V61" s="21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3"/>
      <c r="AQ61" s="28" t="s">
        <v>70</v>
      </c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30"/>
      <c r="BK61" s="31" t="s">
        <v>100</v>
      </c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3"/>
      <c r="CC61" s="24">
        <v>3</v>
      </c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6"/>
      <c r="DB61" s="24">
        <v>2.801</v>
      </c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6"/>
      <c r="ED61" s="24">
        <f t="shared" si="0"/>
        <v>0.19899999999999984</v>
      </c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6"/>
    </row>
    <row r="62" spans="1:161" s="15" customFormat="1" ht="21.75" customHeight="1">
      <c r="A62" s="21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3"/>
      <c r="V62" s="21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3"/>
      <c r="AQ62" s="28" t="s">
        <v>71</v>
      </c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30"/>
      <c r="BK62" s="31" t="s">
        <v>100</v>
      </c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3"/>
      <c r="CC62" s="24">
        <v>5</v>
      </c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6"/>
      <c r="DB62" s="24">
        <v>3.916</v>
      </c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6"/>
      <c r="ED62" s="24">
        <f t="shared" si="0"/>
        <v>1.084</v>
      </c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6"/>
    </row>
    <row r="63" spans="1:161" s="15" customFormat="1" ht="16.5" customHeight="1">
      <c r="A63" s="21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3"/>
      <c r="V63" s="21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3"/>
      <c r="AQ63" s="28" t="s">
        <v>72</v>
      </c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30"/>
      <c r="BK63" s="31" t="s">
        <v>100</v>
      </c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3"/>
      <c r="CC63" s="24">
        <v>4.8</v>
      </c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6"/>
      <c r="DB63" s="21">
        <v>1.205</v>
      </c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3"/>
      <c r="ED63" s="24">
        <f t="shared" si="0"/>
        <v>3.5949999999999998</v>
      </c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/>
      <c r="EY63" s="25"/>
      <c r="EZ63" s="25"/>
      <c r="FA63" s="25"/>
      <c r="FB63" s="25"/>
      <c r="FC63" s="25"/>
      <c r="FD63" s="25"/>
      <c r="FE63" s="26"/>
    </row>
    <row r="64" spans="1:161" s="15" customFormat="1" ht="16.5" customHeight="1">
      <c r="A64" s="21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3"/>
      <c r="V64" s="21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3"/>
      <c r="AQ64" s="28" t="s">
        <v>103</v>
      </c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30"/>
      <c r="BK64" s="31" t="s">
        <v>100</v>
      </c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3"/>
      <c r="CC64" s="24">
        <v>3.7</v>
      </c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6"/>
      <c r="DB64" s="24">
        <v>5.969</v>
      </c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6"/>
      <c r="ED64" s="24">
        <v>0</v>
      </c>
      <c r="EE64" s="25"/>
      <c r="EF64" s="25"/>
      <c r="EG64" s="25"/>
      <c r="EH64" s="25"/>
      <c r="EI64" s="25"/>
      <c r="EJ64" s="25"/>
      <c r="EK64" s="25"/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25"/>
      <c r="FB64" s="25"/>
      <c r="FC64" s="25"/>
      <c r="FD64" s="25"/>
      <c r="FE64" s="26"/>
    </row>
    <row r="65" spans="1:161" s="15" customFormat="1" ht="16.5" customHeight="1">
      <c r="A65" s="21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3"/>
      <c r="V65" s="21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3"/>
      <c r="AQ65" s="28" t="s">
        <v>73</v>
      </c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30"/>
      <c r="BK65" s="31" t="s">
        <v>100</v>
      </c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3"/>
      <c r="CC65" s="21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3"/>
      <c r="DB65" s="24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6"/>
      <c r="ED65" s="24">
        <f t="shared" si="0"/>
        <v>0</v>
      </c>
      <c r="EE65" s="25"/>
      <c r="EF65" s="25"/>
      <c r="EG65" s="25"/>
      <c r="EH65" s="25"/>
      <c r="EI65" s="25"/>
      <c r="EJ65" s="25"/>
      <c r="EK65" s="25"/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/>
      <c r="EY65" s="25"/>
      <c r="EZ65" s="25"/>
      <c r="FA65" s="25"/>
      <c r="FB65" s="25"/>
      <c r="FC65" s="25"/>
      <c r="FD65" s="25"/>
      <c r="FE65" s="26"/>
    </row>
    <row r="66" spans="1:161" s="15" customFormat="1" ht="16.5" customHeight="1">
      <c r="A66" s="21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3"/>
      <c r="V66" s="21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3"/>
      <c r="AQ66" s="28" t="s">
        <v>74</v>
      </c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30"/>
      <c r="BK66" s="31" t="s">
        <v>100</v>
      </c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3"/>
      <c r="CC66" s="21">
        <v>2.741</v>
      </c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3"/>
      <c r="DB66" s="21">
        <v>2.05</v>
      </c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3"/>
      <c r="ED66" s="24">
        <f t="shared" si="0"/>
        <v>0.6910000000000003</v>
      </c>
      <c r="EE66" s="25"/>
      <c r="EF66" s="25"/>
      <c r="EG66" s="25"/>
      <c r="EH66" s="25"/>
      <c r="EI66" s="25"/>
      <c r="EJ66" s="25"/>
      <c r="EK66" s="25"/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/>
      <c r="EY66" s="25"/>
      <c r="EZ66" s="25"/>
      <c r="FA66" s="25"/>
      <c r="FB66" s="25"/>
      <c r="FC66" s="25"/>
      <c r="FD66" s="25"/>
      <c r="FE66" s="26"/>
    </row>
    <row r="67" spans="1:161" s="15" customFormat="1" ht="16.5" customHeight="1">
      <c r="A67" s="21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3"/>
      <c r="V67" s="21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3"/>
      <c r="AQ67" s="28" t="s">
        <v>75</v>
      </c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30"/>
      <c r="BK67" s="31" t="s">
        <v>100</v>
      </c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3"/>
      <c r="CC67" s="24">
        <v>7</v>
      </c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6"/>
      <c r="DB67" s="21">
        <v>4.905</v>
      </c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3"/>
      <c r="ED67" s="24">
        <f t="shared" si="0"/>
        <v>2.0949999999999998</v>
      </c>
      <c r="EE67" s="25"/>
      <c r="EF67" s="25"/>
      <c r="EG67" s="25"/>
      <c r="EH67" s="25"/>
      <c r="EI67" s="25"/>
      <c r="EJ67" s="25"/>
      <c r="EK67" s="25"/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/>
      <c r="EY67" s="25"/>
      <c r="EZ67" s="25"/>
      <c r="FA67" s="25"/>
      <c r="FB67" s="25"/>
      <c r="FC67" s="25"/>
      <c r="FD67" s="25"/>
      <c r="FE67" s="26"/>
    </row>
    <row r="68" spans="1:161" s="15" customFormat="1" ht="16.5" customHeight="1">
      <c r="A68" s="21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3"/>
      <c r="V68" s="21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3"/>
      <c r="AQ68" s="28" t="s">
        <v>76</v>
      </c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30"/>
      <c r="BK68" s="31" t="s">
        <v>100</v>
      </c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3"/>
      <c r="CC68" s="24">
        <v>5.2</v>
      </c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6"/>
      <c r="DB68" s="21">
        <v>3.014</v>
      </c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3"/>
      <c r="ED68" s="24">
        <f t="shared" si="0"/>
        <v>2.1860000000000004</v>
      </c>
      <c r="EE68" s="25"/>
      <c r="EF68" s="25"/>
      <c r="EG68" s="25"/>
      <c r="EH68" s="25"/>
      <c r="EI68" s="25"/>
      <c r="EJ68" s="25"/>
      <c r="EK68" s="25"/>
      <c r="EL68" s="25"/>
      <c r="EM68" s="25"/>
      <c r="EN68" s="25"/>
      <c r="EO68" s="25"/>
      <c r="EP68" s="25"/>
      <c r="EQ68" s="25"/>
      <c r="ER68" s="25"/>
      <c r="ES68" s="25"/>
      <c r="ET68" s="25"/>
      <c r="EU68" s="25"/>
      <c r="EV68" s="25"/>
      <c r="EW68" s="25"/>
      <c r="EX68" s="25"/>
      <c r="EY68" s="25"/>
      <c r="EZ68" s="25"/>
      <c r="FA68" s="25"/>
      <c r="FB68" s="25"/>
      <c r="FC68" s="25"/>
      <c r="FD68" s="25"/>
      <c r="FE68" s="26"/>
    </row>
    <row r="69" spans="1:161" s="15" customFormat="1" ht="36" customHeight="1">
      <c r="A69" s="21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3"/>
      <c r="V69" s="21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3"/>
      <c r="AQ69" s="28" t="s">
        <v>77</v>
      </c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30"/>
      <c r="BK69" s="31" t="s">
        <v>100</v>
      </c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3"/>
      <c r="CC69" s="24">
        <v>4.3</v>
      </c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6"/>
      <c r="DB69" s="21">
        <v>4.572</v>
      </c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3"/>
      <c r="ED69" s="24">
        <v>0</v>
      </c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/>
      <c r="EY69" s="25"/>
      <c r="EZ69" s="25"/>
      <c r="FA69" s="25"/>
      <c r="FB69" s="25"/>
      <c r="FC69" s="25"/>
      <c r="FD69" s="25"/>
      <c r="FE69" s="26"/>
    </row>
    <row r="70" spans="1:161" s="15" customFormat="1" ht="16.5" customHeight="1">
      <c r="A70" s="21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3"/>
      <c r="V70" s="21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3"/>
      <c r="AQ70" s="28" t="s">
        <v>78</v>
      </c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30"/>
      <c r="BK70" s="31" t="s">
        <v>100</v>
      </c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3"/>
      <c r="CC70" s="24">
        <v>4.93</v>
      </c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6"/>
      <c r="DB70" s="21">
        <v>4.544</v>
      </c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3"/>
      <c r="ED70" s="24">
        <f t="shared" si="0"/>
        <v>0.3860000000000001</v>
      </c>
      <c r="EE70" s="25"/>
      <c r="EF70" s="25"/>
      <c r="EG70" s="25"/>
      <c r="EH70" s="25"/>
      <c r="EI70" s="25"/>
      <c r="EJ70" s="25"/>
      <c r="EK70" s="25"/>
      <c r="EL70" s="25"/>
      <c r="EM70" s="25"/>
      <c r="EN70" s="25"/>
      <c r="EO70" s="25"/>
      <c r="EP70" s="25"/>
      <c r="EQ70" s="25"/>
      <c r="ER70" s="25"/>
      <c r="ES70" s="25"/>
      <c r="ET70" s="25"/>
      <c r="EU70" s="25"/>
      <c r="EV70" s="25"/>
      <c r="EW70" s="25"/>
      <c r="EX70" s="25"/>
      <c r="EY70" s="25"/>
      <c r="EZ70" s="25"/>
      <c r="FA70" s="25"/>
      <c r="FB70" s="25"/>
      <c r="FC70" s="25"/>
      <c r="FD70" s="25"/>
      <c r="FE70" s="26"/>
    </row>
    <row r="71" spans="1:161" s="15" customFormat="1" ht="24.75" customHeight="1">
      <c r="A71" s="21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3"/>
      <c r="V71" s="21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3"/>
      <c r="AQ71" s="28" t="s">
        <v>79</v>
      </c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30"/>
      <c r="BK71" s="31" t="s">
        <v>100</v>
      </c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3"/>
      <c r="CC71" s="24">
        <v>2.2</v>
      </c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6"/>
      <c r="DB71" s="24">
        <v>4.131</v>
      </c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5"/>
      <c r="DZ71" s="25"/>
      <c r="EA71" s="25"/>
      <c r="EB71" s="25"/>
      <c r="EC71" s="26"/>
      <c r="ED71" s="24">
        <v>0</v>
      </c>
      <c r="EE71" s="25"/>
      <c r="EF71" s="25"/>
      <c r="EG71" s="25"/>
      <c r="EH71" s="25"/>
      <c r="EI71" s="25"/>
      <c r="EJ71" s="25"/>
      <c r="EK71" s="25"/>
      <c r="EL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  <c r="EX71" s="25"/>
      <c r="EY71" s="25"/>
      <c r="EZ71" s="25"/>
      <c r="FA71" s="25"/>
      <c r="FB71" s="25"/>
      <c r="FC71" s="25"/>
      <c r="FD71" s="25"/>
      <c r="FE71" s="26"/>
    </row>
    <row r="72" spans="1:161" s="15" customFormat="1" ht="16.5" customHeight="1">
      <c r="A72" s="21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3"/>
      <c r="V72" s="21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3"/>
      <c r="AQ72" s="28" t="s">
        <v>80</v>
      </c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30"/>
      <c r="BK72" s="31" t="s">
        <v>100</v>
      </c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3"/>
      <c r="CC72" s="21">
        <v>0.773</v>
      </c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3"/>
      <c r="DB72" s="21">
        <v>0.601</v>
      </c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  <c r="DR72" s="22"/>
      <c r="DS72" s="22"/>
      <c r="DT72" s="22"/>
      <c r="DU72" s="22"/>
      <c r="DV72" s="22"/>
      <c r="DW72" s="22"/>
      <c r="DX72" s="22"/>
      <c r="DY72" s="22"/>
      <c r="DZ72" s="22"/>
      <c r="EA72" s="22"/>
      <c r="EB72" s="22"/>
      <c r="EC72" s="23"/>
      <c r="ED72" s="24">
        <v>0</v>
      </c>
      <c r="EE72" s="25"/>
      <c r="EF72" s="25"/>
      <c r="EG72" s="25"/>
      <c r="EH72" s="25"/>
      <c r="EI72" s="25"/>
      <c r="EJ72" s="25"/>
      <c r="EK72" s="25"/>
      <c r="EL72" s="25"/>
      <c r="EM72" s="25"/>
      <c r="EN72" s="25"/>
      <c r="EO72" s="25"/>
      <c r="EP72" s="25"/>
      <c r="EQ72" s="25"/>
      <c r="ER72" s="25"/>
      <c r="ES72" s="25"/>
      <c r="ET72" s="25"/>
      <c r="EU72" s="25"/>
      <c r="EV72" s="25"/>
      <c r="EW72" s="25"/>
      <c r="EX72" s="25"/>
      <c r="EY72" s="25"/>
      <c r="EZ72" s="25"/>
      <c r="FA72" s="25"/>
      <c r="FB72" s="25"/>
      <c r="FC72" s="25"/>
      <c r="FD72" s="25"/>
      <c r="FE72" s="26"/>
    </row>
    <row r="73" spans="1:161" s="15" customFormat="1" ht="16.5" customHeight="1">
      <c r="A73" s="21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3"/>
      <c r="V73" s="21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3"/>
      <c r="AQ73" s="28" t="s">
        <v>81</v>
      </c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30"/>
      <c r="BK73" s="31" t="s">
        <v>100</v>
      </c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3"/>
      <c r="CC73" s="24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6"/>
      <c r="DB73" s="21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3"/>
      <c r="ED73" s="24">
        <f t="shared" si="0"/>
        <v>0</v>
      </c>
      <c r="EE73" s="25"/>
      <c r="EF73" s="25"/>
      <c r="EG73" s="25"/>
      <c r="EH73" s="25"/>
      <c r="EI73" s="25"/>
      <c r="EJ73" s="25"/>
      <c r="EK73" s="25"/>
      <c r="EL73" s="25"/>
      <c r="EM73" s="25"/>
      <c r="EN73" s="25"/>
      <c r="EO73" s="25"/>
      <c r="EP73" s="25"/>
      <c r="EQ73" s="25"/>
      <c r="ER73" s="25"/>
      <c r="ES73" s="25"/>
      <c r="ET73" s="25"/>
      <c r="EU73" s="25"/>
      <c r="EV73" s="25"/>
      <c r="EW73" s="25"/>
      <c r="EX73" s="25"/>
      <c r="EY73" s="25"/>
      <c r="EZ73" s="25"/>
      <c r="FA73" s="25"/>
      <c r="FB73" s="25"/>
      <c r="FC73" s="25"/>
      <c r="FD73" s="25"/>
      <c r="FE73" s="26"/>
    </row>
    <row r="74" spans="1:161" s="15" customFormat="1" ht="16.5" customHeight="1">
      <c r="A74" s="21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3"/>
      <c r="V74" s="21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3"/>
      <c r="AQ74" s="28" t="s">
        <v>82</v>
      </c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30"/>
      <c r="BK74" s="31" t="s">
        <v>100</v>
      </c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3"/>
      <c r="CC74" s="24">
        <v>3.5</v>
      </c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6"/>
      <c r="DB74" s="21">
        <v>6.894</v>
      </c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  <c r="DS74" s="22"/>
      <c r="DT74" s="22"/>
      <c r="DU74" s="22"/>
      <c r="DV74" s="22"/>
      <c r="DW74" s="22"/>
      <c r="DX74" s="22"/>
      <c r="DY74" s="22"/>
      <c r="DZ74" s="22"/>
      <c r="EA74" s="22"/>
      <c r="EB74" s="22"/>
      <c r="EC74" s="23"/>
      <c r="ED74" s="24">
        <v>0</v>
      </c>
      <c r="EE74" s="25"/>
      <c r="EF74" s="25"/>
      <c r="EG74" s="25"/>
      <c r="EH74" s="25"/>
      <c r="EI74" s="25"/>
      <c r="EJ74" s="25"/>
      <c r="EK74" s="25"/>
      <c r="EL74" s="25"/>
      <c r="EM74" s="25"/>
      <c r="EN74" s="25"/>
      <c r="EO74" s="25"/>
      <c r="EP74" s="25"/>
      <c r="EQ74" s="25"/>
      <c r="ER74" s="25"/>
      <c r="ES74" s="25"/>
      <c r="ET74" s="25"/>
      <c r="EU74" s="25"/>
      <c r="EV74" s="25"/>
      <c r="EW74" s="25"/>
      <c r="EX74" s="25"/>
      <c r="EY74" s="25"/>
      <c r="EZ74" s="25"/>
      <c r="FA74" s="25"/>
      <c r="FB74" s="25"/>
      <c r="FC74" s="25"/>
      <c r="FD74" s="25"/>
      <c r="FE74" s="26"/>
    </row>
    <row r="75" spans="1:161" s="15" customFormat="1" ht="16.5" customHeight="1">
      <c r="A75" s="21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3"/>
      <c r="V75" s="21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3"/>
      <c r="AQ75" s="28" t="s">
        <v>83</v>
      </c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30"/>
      <c r="BK75" s="31" t="s">
        <v>100</v>
      </c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3"/>
      <c r="CC75" s="24">
        <v>5.2</v>
      </c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6"/>
      <c r="DB75" s="21">
        <v>1.56</v>
      </c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3"/>
      <c r="ED75" s="24">
        <f t="shared" si="0"/>
        <v>3.64</v>
      </c>
      <c r="EE75" s="25"/>
      <c r="EF75" s="25"/>
      <c r="EG75" s="25"/>
      <c r="EH75" s="25"/>
      <c r="EI75" s="25"/>
      <c r="EJ75" s="25"/>
      <c r="EK75" s="25"/>
      <c r="EL75" s="25"/>
      <c r="EM75" s="25"/>
      <c r="EN75" s="25"/>
      <c r="EO75" s="25"/>
      <c r="EP75" s="25"/>
      <c r="EQ75" s="25"/>
      <c r="ER75" s="25"/>
      <c r="ES75" s="25"/>
      <c r="ET75" s="25"/>
      <c r="EU75" s="25"/>
      <c r="EV75" s="25"/>
      <c r="EW75" s="25"/>
      <c r="EX75" s="25"/>
      <c r="EY75" s="25"/>
      <c r="EZ75" s="25"/>
      <c r="FA75" s="25"/>
      <c r="FB75" s="25"/>
      <c r="FC75" s="25"/>
      <c r="FD75" s="25"/>
      <c r="FE75" s="26"/>
    </row>
    <row r="76" spans="1:161" s="15" customFormat="1" ht="16.5" customHeight="1">
      <c r="A76" s="21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3"/>
      <c r="V76" s="21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3"/>
      <c r="AQ76" s="28" t="s">
        <v>84</v>
      </c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30"/>
      <c r="BK76" s="31" t="s">
        <v>100</v>
      </c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3"/>
      <c r="CC76" s="24">
        <v>6</v>
      </c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6"/>
      <c r="DB76" s="21">
        <v>2.136</v>
      </c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3"/>
      <c r="ED76" s="24">
        <f t="shared" si="0"/>
        <v>3.864</v>
      </c>
      <c r="EE76" s="25"/>
      <c r="EF76" s="25"/>
      <c r="EG76" s="25"/>
      <c r="EH76" s="25"/>
      <c r="EI76" s="25"/>
      <c r="EJ76" s="25"/>
      <c r="EK76" s="25"/>
      <c r="EL76" s="25"/>
      <c r="EM76" s="25"/>
      <c r="EN76" s="25"/>
      <c r="EO76" s="25"/>
      <c r="EP76" s="25"/>
      <c r="EQ76" s="25"/>
      <c r="ER76" s="25"/>
      <c r="ES76" s="25"/>
      <c r="ET76" s="25"/>
      <c r="EU76" s="25"/>
      <c r="EV76" s="25"/>
      <c r="EW76" s="25"/>
      <c r="EX76" s="25"/>
      <c r="EY76" s="25"/>
      <c r="EZ76" s="25"/>
      <c r="FA76" s="25"/>
      <c r="FB76" s="25"/>
      <c r="FC76" s="25"/>
      <c r="FD76" s="25"/>
      <c r="FE76" s="26"/>
    </row>
    <row r="77" spans="1:161" s="15" customFormat="1" ht="16.5" customHeight="1">
      <c r="A77" s="21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3"/>
      <c r="V77" s="21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3"/>
      <c r="AQ77" s="28" t="s">
        <v>85</v>
      </c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30"/>
      <c r="BK77" s="31" t="s">
        <v>100</v>
      </c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3"/>
      <c r="CC77" s="21">
        <v>6.62</v>
      </c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3"/>
      <c r="DB77" s="24">
        <v>10.954</v>
      </c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/>
      <c r="DY77" s="25"/>
      <c r="DZ77" s="25"/>
      <c r="EA77" s="25"/>
      <c r="EB77" s="25"/>
      <c r="EC77" s="26"/>
      <c r="ED77" s="24">
        <f t="shared" si="0"/>
        <v>-4.3340000000000005</v>
      </c>
      <c r="EE77" s="25"/>
      <c r="EF77" s="25"/>
      <c r="EG77" s="25"/>
      <c r="EH77" s="25"/>
      <c r="EI77" s="25"/>
      <c r="EJ77" s="25"/>
      <c r="EK77" s="25"/>
      <c r="EL77" s="25"/>
      <c r="EM77" s="25"/>
      <c r="EN77" s="25"/>
      <c r="EO77" s="25"/>
      <c r="EP77" s="25"/>
      <c r="EQ77" s="25"/>
      <c r="ER77" s="25"/>
      <c r="ES77" s="25"/>
      <c r="ET77" s="25"/>
      <c r="EU77" s="25"/>
      <c r="EV77" s="25"/>
      <c r="EW77" s="25"/>
      <c r="EX77" s="25"/>
      <c r="EY77" s="25"/>
      <c r="EZ77" s="25"/>
      <c r="FA77" s="25"/>
      <c r="FB77" s="25"/>
      <c r="FC77" s="25"/>
      <c r="FD77" s="25"/>
      <c r="FE77" s="26"/>
    </row>
    <row r="78" spans="1:161" s="15" customFormat="1" ht="30.75" customHeight="1">
      <c r="A78" s="21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3"/>
      <c r="V78" s="21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3"/>
      <c r="AQ78" s="28" t="s">
        <v>86</v>
      </c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30"/>
      <c r="BK78" s="31" t="s">
        <v>100</v>
      </c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3"/>
      <c r="CC78" s="24">
        <v>1.452</v>
      </c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6"/>
      <c r="DB78" s="21">
        <v>1.063</v>
      </c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3"/>
      <c r="ED78" s="24">
        <v>0</v>
      </c>
      <c r="EE78" s="25"/>
      <c r="EF78" s="25"/>
      <c r="EG78" s="25"/>
      <c r="EH78" s="25"/>
      <c r="EI78" s="25"/>
      <c r="EJ78" s="25"/>
      <c r="EK78" s="25"/>
      <c r="EL78" s="25"/>
      <c r="EM78" s="25"/>
      <c r="EN78" s="25"/>
      <c r="EO78" s="25"/>
      <c r="EP78" s="25"/>
      <c r="EQ78" s="25"/>
      <c r="ER78" s="25"/>
      <c r="ES78" s="25"/>
      <c r="ET78" s="25"/>
      <c r="EU78" s="25"/>
      <c r="EV78" s="25"/>
      <c r="EW78" s="25"/>
      <c r="EX78" s="25"/>
      <c r="EY78" s="25"/>
      <c r="EZ78" s="25"/>
      <c r="FA78" s="25"/>
      <c r="FB78" s="25"/>
      <c r="FC78" s="25"/>
      <c r="FD78" s="25"/>
      <c r="FE78" s="26"/>
    </row>
    <row r="79" spans="1:161" s="15" customFormat="1" ht="16.5" customHeight="1">
      <c r="A79" s="21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3"/>
      <c r="V79" s="21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3"/>
      <c r="AQ79" s="28" t="s">
        <v>87</v>
      </c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30"/>
      <c r="BK79" s="31" t="s">
        <v>100</v>
      </c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3"/>
      <c r="CC79" s="24">
        <v>16</v>
      </c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6"/>
      <c r="DB79" s="21">
        <v>17.971</v>
      </c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3"/>
      <c r="ED79" s="24">
        <v>0</v>
      </c>
      <c r="EE79" s="25"/>
      <c r="EF79" s="25"/>
      <c r="EG79" s="25"/>
      <c r="EH79" s="25"/>
      <c r="EI79" s="25"/>
      <c r="EJ79" s="25"/>
      <c r="EK79" s="25"/>
      <c r="EL79" s="25"/>
      <c r="EM79" s="25"/>
      <c r="EN79" s="25"/>
      <c r="EO79" s="25"/>
      <c r="EP79" s="25"/>
      <c r="EQ79" s="25"/>
      <c r="ER79" s="25"/>
      <c r="ES79" s="25"/>
      <c r="ET79" s="25"/>
      <c r="EU79" s="25"/>
      <c r="EV79" s="25"/>
      <c r="EW79" s="25"/>
      <c r="EX79" s="25"/>
      <c r="EY79" s="25"/>
      <c r="EZ79" s="25"/>
      <c r="FA79" s="25"/>
      <c r="FB79" s="25"/>
      <c r="FC79" s="25"/>
      <c r="FD79" s="25"/>
      <c r="FE79" s="26"/>
    </row>
    <row r="80" spans="1:161" s="15" customFormat="1" ht="32.25" customHeight="1">
      <c r="A80" s="21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3"/>
      <c r="V80" s="21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3"/>
      <c r="AQ80" s="28" t="s">
        <v>88</v>
      </c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30"/>
      <c r="BK80" s="31" t="s">
        <v>100</v>
      </c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3"/>
      <c r="CC80" s="24">
        <v>5</v>
      </c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6"/>
      <c r="DB80" s="21">
        <v>4.434</v>
      </c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2"/>
      <c r="DU80" s="22"/>
      <c r="DV80" s="22"/>
      <c r="DW80" s="22"/>
      <c r="DX80" s="22"/>
      <c r="DY80" s="22"/>
      <c r="DZ80" s="22"/>
      <c r="EA80" s="22"/>
      <c r="EB80" s="22"/>
      <c r="EC80" s="23"/>
      <c r="ED80" s="24">
        <f aca="true" t="shared" si="1" ref="ED80:ED89">CC80-DB80</f>
        <v>0.5659999999999998</v>
      </c>
      <c r="EE80" s="25"/>
      <c r="EF80" s="25"/>
      <c r="EG80" s="25"/>
      <c r="EH80" s="25"/>
      <c r="EI80" s="25"/>
      <c r="EJ80" s="25"/>
      <c r="EK80" s="25"/>
      <c r="EL80" s="25"/>
      <c r="EM80" s="25"/>
      <c r="EN80" s="25"/>
      <c r="EO80" s="25"/>
      <c r="EP80" s="25"/>
      <c r="EQ80" s="25"/>
      <c r="ER80" s="25"/>
      <c r="ES80" s="25"/>
      <c r="ET80" s="25"/>
      <c r="EU80" s="25"/>
      <c r="EV80" s="25"/>
      <c r="EW80" s="25"/>
      <c r="EX80" s="25"/>
      <c r="EY80" s="25"/>
      <c r="EZ80" s="25"/>
      <c r="FA80" s="25"/>
      <c r="FB80" s="25"/>
      <c r="FC80" s="25"/>
      <c r="FD80" s="25"/>
      <c r="FE80" s="26"/>
    </row>
    <row r="81" spans="1:161" s="15" customFormat="1" ht="16.5" customHeight="1">
      <c r="A81" s="21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3"/>
      <c r="V81" s="21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3"/>
      <c r="AQ81" s="28" t="s">
        <v>89</v>
      </c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30"/>
      <c r="BK81" s="31" t="s">
        <v>100</v>
      </c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2"/>
      <c r="CA81" s="32"/>
      <c r="CB81" s="33"/>
      <c r="CC81" s="24">
        <v>4</v>
      </c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6"/>
      <c r="DB81" s="24">
        <v>2.59</v>
      </c>
      <c r="DC81" s="25"/>
      <c r="DD81" s="25"/>
      <c r="DE81" s="25"/>
      <c r="DF81" s="25"/>
      <c r="DG81" s="25"/>
      <c r="DH81" s="25"/>
      <c r="DI81" s="25"/>
      <c r="DJ81" s="25"/>
      <c r="DK81" s="25"/>
      <c r="DL81" s="25"/>
      <c r="DM81" s="25"/>
      <c r="DN81" s="25"/>
      <c r="DO81" s="25"/>
      <c r="DP81" s="25"/>
      <c r="DQ81" s="25"/>
      <c r="DR81" s="25"/>
      <c r="DS81" s="25"/>
      <c r="DT81" s="25"/>
      <c r="DU81" s="25"/>
      <c r="DV81" s="25"/>
      <c r="DW81" s="25"/>
      <c r="DX81" s="25"/>
      <c r="DY81" s="25"/>
      <c r="DZ81" s="25"/>
      <c r="EA81" s="25"/>
      <c r="EB81" s="25"/>
      <c r="EC81" s="26"/>
      <c r="ED81" s="24">
        <f t="shared" si="1"/>
        <v>1.4100000000000001</v>
      </c>
      <c r="EE81" s="25"/>
      <c r="EF81" s="25"/>
      <c r="EG81" s="25"/>
      <c r="EH81" s="25"/>
      <c r="EI81" s="25"/>
      <c r="EJ81" s="25"/>
      <c r="EK81" s="25"/>
      <c r="EL81" s="25"/>
      <c r="EM81" s="25"/>
      <c r="EN81" s="25"/>
      <c r="EO81" s="25"/>
      <c r="EP81" s="25"/>
      <c r="EQ81" s="25"/>
      <c r="ER81" s="25"/>
      <c r="ES81" s="25"/>
      <c r="ET81" s="25"/>
      <c r="EU81" s="25"/>
      <c r="EV81" s="25"/>
      <c r="EW81" s="25"/>
      <c r="EX81" s="25"/>
      <c r="EY81" s="25"/>
      <c r="EZ81" s="25"/>
      <c r="FA81" s="25"/>
      <c r="FB81" s="25"/>
      <c r="FC81" s="25"/>
      <c r="FD81" s="25"/>
      <c r="FE81" s="26"/>
    </row>
    <row r="82" spans="1:161" s="15" customFormat="1" ht="16.5" customHeight="1">
      <c r="A82" s="21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3"/>
      <c r="V82" s="21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3"/>
      <c r="AQ82" s="28" t="s">
        <v>90</v>
      </c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30"/>
      <c r="BK82" s="31" t="s">
        <v>100</v>
      </c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32"/>
      <c r="CB82" s="33"/>
      <c r="CC82" s="24">
        <v>4</v>
      </c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6"/>
      <c r="DB82" s="24">
        <v>4</v>
      </c>
      <c r="DC82" s="25"/>
      <c r="DD82" s="25"/>
      <c r="DE82" s="25"/>
      <c r="DF82" s="25"/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5"/>
      <c r="DR82" s="25"/>
      <c r="DS82" s="25"/>
      <c r="DT82" s="25"/>
      <c r="DU82" s="25"/>
      <c r="DV82" s="25"/>
      <c r="DW82" s="25"/>
      <c r="DX82" s="25"/>
      <c r="DY82" s="25"/>
      <c r="DZ82" s="25"/>
      <c r="EA82" s="25"/>
      <c r="EB82" s="25"/>
      <c r="EC82" s="26"/>
      <c r="ED82" s="24">
        <f t="shared" si="1"/>
        <v>0</v>
      </c>
      <c r="EE82" s="25"/>
      <c r="EF82" s="25"/>
      <c r="EG82" s="25"/>
      <c r="EH82" s="25"/>
      <c r="EI82" s="25"/>
      <c r="EJ82" s="25"/>
      <c r="EK82" s="25"/>
      <c r="EL82" s="25"/>
      <c r="EM82" s="25"/>
      <c r="EN82" s="25"/>
      <c r="EO82" s="25"/>
      <c r="EP82" s="25"/>
      <c r="EQ82" s="25"/>
      <c r="ER82" s="25"/>
      <c r="ES82" s="25"/>
      <c r="ET82" s="25"/>
      <c r="EU82" s="25"/>
      <c r="EV82" s="25"/>
      <c r="EW82" s="25"/>
      <c r="EX82" s="25"/>
      <c r="EY82" s="25"/>
      <c r="EZ82" s="25"/>
      <c r="FA82" s="25"/>
      <c r="FB82" s="25"/>
      <c r="FC82" s="25"/>
      <c r="FD82" s="25"/>
      <c r="FE82" s="26"/>
    </row>
    <row r="83" spans="1:161" s="15" customFormat="1" ht="16.5" customHeight="1">
      <c r="A83" s="21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3"/>
      <c r="V83" s="21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3"/>
      <c r="AQ83" s="28" t="s">
        <v>91</v>
      </c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30"/>
      <c r="BK83" s="31" t="s">
        <v>100</v>
      </c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3"/>
      <c r="CC83" s="24">
        <v>6</v>
      </c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6"/>
      <c r="DB83" s="21">
        <v>2.484</v>
      </c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3"/>
      <c r="ED83" s="24">
        <f t="shared" si="1"/>
        <v>3.516</v>
      </c>
      <c r="EE83" s="25"/>
      <c r="EF83" s="25"/>
      <c r="EG83" s="25"/>
      <c r="EH83" s="25"/>
      <c r="EI83" s="25"/>
      <c r="EJ83" s="25"/>
      <c r="EK83" s="25"/>
      <c r="EL83" s="25"/>
      <c r="EM83" s="25"/>
      <c r="EN83" s="25"/>
      <c r="EO83" s="25"/>
      <c r="EP83" s="25"/>
      <c r="EQ83" s="25"/>
      <c r="ER83" s="25"/>
      <c r="ES83" s="25"/>
      <c r="ET83" s="25"/>
      <c r="EU83" s="25"/>
      <c r="EV83" s="25"/>
      <c r="EW83" s="25"/>
      <c r="EX83" s="25"/>
      <c r="EY83" s="25"/>
      <c r="EZ83" s="25"/>
      <c r="FA83" s="25"/>
      <c r="FB83" s="25"/>
      <c r="FC83" s="25"/>
      <c r="FD83" s="25"/>
      <c r="FE83" s="26"/>
    </row>
    <row r="84" spans="1:161" s="15" customFormat="1" ht="16.5" customHeight="1">
      <c r="A84" s="21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3"/>
      <c r="V84" s="21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3"/>
      <c r="AQ84" s="28" t="s">
        <v>92</v>
      </c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30"/>
      <c r="BK84" s="31" t="s">
        <v>100</v>
      </c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3"/>
      <c r="CC84" s="24">
        <v>4</v>
      </c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6"/>
      <c r="DB84" s="24">
        <v>0.004</v>
      </c>
      <c r="DC84" s="25"/>
      <c r="DD84" s="25"/>
      <c r="DE84" s="25"/>
      <c r="DF84" s="25"/>
      <c r="DG84" s="25"/>
      <c r="DH84" s="25"/>
      <c r="DI84" s="25"/>
      <c r="DJ84" s="25"/>
      <c r="DK84" s="25"/>
      <c r="DL84" s="25"/>
      <c r="DM84" s="25"/>
      <c r="DN84" s="25"/>
      <c r="DO84" s="25"/>
      <c r="DP84" s="25"/>
      <c r="DQ84" s="25"/>
      <c r="DR84" s="25"/>
      <c r="DS84" s="25"/>
      <c r="DT84" s="25"/>
      <c r="DU84" s="25"/>
      <c r="DV84" s="25"/>
      <c r="DW84" s="25"/>
      <c r="DX84" s="25"/>
      <c r="DY84" s="25"/>
      <c r="DZ84" s="25"/>
      <c r="EA84" s="25"/>
      <c r="EB84" s="25"/>
      <c r="EC84" s="26"/>
      <c r="ED84" s="24">
        <f t="shared" si="1"/>
        <v>3.996</v>
      </c>
      <c r="EE84" s="25"/>
      <c r="EF84" s="25"/>
      <c r="EG84" s="25"/>
      <c r="EH84" s="25"/>
      <c r="EI84" s="25"/>
      <c r="EJ84" s="25"/>
      <c r="EK84" s="25"/>
      <c r="EL84" s="25"/>
      <c r="EM84" s="25"/>
      <c r="EN84" s="25"/>
      <c r="EO84" s="25"/>
      <c r="EP84" s="25"/>
      <c r="EQ84" s="25"/>
      <c r="ER84" s="25"/>
      <c r="ES84" s="25"/>
      <c r="ET84" s="25"/>
      <c r="EU84" s="25"/>
      <c r="EV84" s="25"/>
      <c r="EW84" s="25"/>
      <c r="EX84" s="25"/>
      <c r="EY84" s="25"/>
      <c r="EZ84" s="25"/>
      <c r="FA84" s="25"/>
      <c r="FB84" s="25"/>
      <c r="FC84" s="25"/>
      <c r="FD84" s="25"/>
      <c r="FE84" s="26"/>
    </row>
    <row r="85" spans="1:161" s="15" customFormat="1" ht="16.5" customHeight="1">
      <c r="A85" s="21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3"/>
      <c r="V85" s="21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3"/>
      <c r="AQ85" s="28" t="s">
        <v>93</v>
      </c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30"/>
      <c r="BK85" s="31" t="s">
        <v>100</v>
      </c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3"/>
      <c r="CC85" s="24">
        <v>3.57</v>
      </c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6"/>
      <c r="DB85" s="21">
        <v>4.016</v>
      </c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  <c r="DT85" s="22"/>
      <c r="DU85" s="22"/>
      <c r="DV85" s="22"/>
      <c r="DW85" s="22"/>
      <c r="DX85" s="22"/>
      <c r="DY85" s="22"/>
      <c r="DZ85" s="22"/>
      <c r="EA85" s="22"/>
      <c r="EB85" s="22"/>
      <c r="EC85" s="23"/>
      <c r="ED85" s="24">
        <f t="shared" si="1"/>
        <v>-0.4460000000000002</v>
      </c>
      <c r="EE85" s="25"/>
      <c r="EF85" s="25"/>
      <c r="EG85" s="25"/>
      <c r="EH85" s="25"/>
      <c r="EI85" s="25"/>
      <c r="EJ85" s="25"/>
      <c r="EK85" s="25"/>
      <c r="EL85" s="25"/>
      <c r="EM85" s="25"/>
      <c r="EN85" s="25"/>
      <c r="EO85" s="25"/>
      <c r="EP85" s="25"/>
      <c r="EQ85" s="25"/>
      <c r="ER85" s="25"/>
      <c r="ES85" s="25"/>
      <c r="ET85" s="25"/>
      <c r="EU85" s="25"/>
      <c r="EV85" s="25"/>
      <c r="EW85" s="25"/>
      <c r="EX85" s="25"/>
      <c r="EY85" s="25"/>
      <c r="EZ85" s="25"/>
      <c r="FA85" s="25"/>
      <c r="FB85" s="25"/>
      <c r="FC85" s="25"/>
      <c r="FD85" s="25"/>
      <c r="FE85" s="26"/>
    </row>
    <row r="86" spans="1:161" s="15" customFormat="1" ht="16.5" customHeight="1">
      <c r="A86" s="21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3"/>
      <c r="V86" s="21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3"/>
      <c r="AQ86" s="28" t="s">
        <v>94</v>
      </c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30"/>
      <c r="BK86" s="31" t="s">
        <v>101</v>
      </c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3"/>
      <c r="CC86" s="24">
        <v>0.2</v>
      </c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6"/>
      <c r="DB86" s="21">
        <v>0</v>
      </c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3"/>
      <c r="ED86" s="24">
        <f t="shared" si="1"/>
        <v>0.2</v>
      </c>
      <c r="EE86" s="25"/>
      <c r="EF86" s="25"/>
      <c r="EG86" s="25"/>
      <c r="EH86" s="25"/>
      <c r="EI86" s="25"/>
      <c r="EJ86" s="25"/>
      <c r="EK86" s="25"/>
      <c r="EL86" s="25"/>
      <c r="EM86" s="25"/>
      <c r="EN86" s="25"/>
      <c r="EO86" s="25"/>
      <c r="EP86" s="25"/>
      <c r="EQ86" s="25"/>
      <c r="ER86" s="25"/>
      <c r="ES86" s="25"/>
      <c r="ET86" s="25"/>
      <c r="EU86" s="25"/>
      <c r="EV86" s="25"/>
      <c r="EW86" s="25"/>
      <c r="EX86" s="25"/>
      <c r="EY86" s="25"/>
      <c r="EZ86" s="25"/>
      <c r="FA86" s="25"/>
      <c r="FB86" s="25"/>
      <c r="FC86" s="25"/>
      <c r="FD86" s="25"/>
      <c r="FE86" s="26"/>
    </row>
    <row r="87" spans="1:161" s="15" customFormat="1" ht="16.5" customHeight="1">
      <c r="A87" s="21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3"/>
      <c r="V87" s="21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3"/>
      <c r="AQ87" s="28" t="s">
        <v>95</v>
      </c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30"/>
      <c r="BK87" s="31" t="s">
        <v>101</v>
      </c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3"/>
      <c r="CC87" s="24">
        <v>0.8</v>
      </c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6"/>
      <c r="DB87" s="21">
        <v>0.939</v>
      </c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3"/>
      <c r="ED87" s="24">
        <v>0</v>
      </c>
      <c r="EE87" s="25"/>
      <c r="EF87" s="25"/>
      <c r="EG87" s="25"/>
      <c r="EH87" s="25"/>
      <c r="EI87" s="25"/>
      <c r="EJ87" s="25"/>
      <c r="EK87" s="25"/>
      <c r="EL87" s="25"/>
      <c r="EM87" s="25"/>
      <c r="EN87" s="25"/>
      <c r="EO87" s="25"/>
      <c r="EP87" s="25"/>
      <c r="EQ87" s="25"/>
      <c r="ER87" s="25"/>
      <c r="ES87" s="25"/>
      <c r="ET87" s="25"/>
      <c r="EU87" s="25"/>
      <c r="EV87" s="25"/>
      <c r="EW87" s="25"/>
      <c r="EX87" s="25"/>
      <c r="EY87" s="25"/>
      <c r="EZ87" s="25"/>
      <c r="FA87" s="25"/>
      <c r="FB87" s="25"/>
      <c r="FC87" s="25"/>
      <c r="FD87" s="25"/>
      <c r="FE87" s="26"/>
    </row>
    <row r="88" spans="1:161" s="15" customFormat="1" ht="16.5" customHeight="1">
      <c r="A88" s="21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3"/>
      <c r="V88" s="21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3"/>
      <c r="AQ88" s="28" t="s">
        <v>96</v>
      </c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30"/>
      <c r="BK88" s="31" t="s">
        <v>101</v>
      </c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  <c r="BY88" s="32"/>
      <c r="BZ88" s="32"/>
      <c r="CA88" s="32"/>
      <c r="CB88" s="33"/>
      <c r="CC88" s="24">
        <v>0.6</v>
      </c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6"/>
      <c r="DB88" s="21">
        <v>0.206</v>
      </c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3"/>
      <c r="ED88" s="24">
        <f t="shared" si="1"/>
        <v>0.394</v>
      </c>
      <c r="EE88" s="25"/>
      <c r="EF88" s="25"/>
      <c r="EG88" s="25"/>
      <c r="EH88" s="25"/>
      <c r="EI88" s="25"/>
      <c r="EJ88" s="25"/>
      <c r="EK88" s="25"/>
      <c r="EL88" s="25"/>
      <c r="EM88" s="25"/>
      <c r="EN88" s="25"/>
      <c r="EO88" s="25"/>
      <c r="EP88" s="25"/>
      <c r="EQ88" s="25"/>
      <c r="ER88" s="25"/>
      <c r="ES88" s="25"/>
      <c r="ET88" s="25"/>
      <c r="EU88" s="25"/>
      <c r="EV88" s="25"/>
      <c r="EW88" s="25"/>
      <c r="EX88" s="25"/>
      <c r="EY88" s="25"/>
      <c r="EZ88" s="25"/>
      <c r="FA88" s="25"/>
      <c r="FB88" s="25"/>
      <c r="FC88" s="25"/>
      <c r="FD88" s="25"/>
      <c r="FE88" s="26"/>
    </row>
    <row r="89" spans="1:161" s="15" customFormat="1" ht="16.5" customHeight="1">
      <c r="A89" s="21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3"/>
      <c r="V89" s="21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3"/>
      <c r="AQ89" s="28" t="s">
        <v>97</v>
      </c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30"/>
      <c r="BK89" s="31" t="s">
        <v>101</v>
      </c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3"/>
      <c r="CC89" s="24">
        <v>0.8</v>
      </c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6"/>
      <c r="DB89" s="21">
        <v>0.227</v>
      </c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3"/>
      <c r="ED89" s="24">
        <f t="shared" si="1"/>
        <v>0.5730000000000001</v>
      </c>
      <c r="EE89" s="25"/>
      <c r="EF89" s="25"/>
      <c r="EG89" s="25"/>
      <c r="EH89" s="25"/>
      <c r="EI89" s="25"/>
      <c r="EJ89" s="25"/>
      <c r="EK89" s="25"/>
      <c r="EL89" s="25"/>
      <c r="EM89" s="25"/>
      <c r="EN89" s="25"/>
      <c r="EO89" s="25"/>
      <c r="EP89" s="25"/>
      <c r="EQ89" s="25"/>
      <c r="ER89" s="25"/>
      <c r="ES89" s="25"/>
      <c r="ET89" s="25"/>
      <c r="EU89" s="25"/>
      <c r="EV89" s="25"/>
      <c r="EW89" s="25"/>
      <c r="EX89" s="25"/>
      <c r="EY89" s="25"/>
      <c r="EZ89" s="25"/>
      <c r="FA89" s="25"/>
      <c r="FB89" s="25"/>
      <c r="FC89" s="25"/>
      <c r="FD89" s="25"/>
      <c r="FE89" s="26"/>
    </row>
    <row r="90" spans="1:161" s="15" customFormat="1" ht="16.5" customHeight="1">
      <c r="A90" s="21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3"/>
      <c r="V90" s="21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3"/>
      <c r="AQ90" s="28" t="s">
        <v>98</v>
      </c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30"/>
      <c r="BK90" s="31" t="s">
        <v>102</v>
      </c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3"/>
      <c r="CC90" s="24">
        <v>269.98</v>
      </c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6"/>
      <c r="DB90" s="24">
        <v>369.79</v>
      </c>
      <c r="DC90" s="25"/>
      <c r="DD90" s="25"/>
      <c r="DE90" s="25"/>
      <c r="DF90" s="25"/>
      <c r="DG90" s="25"/>
      <c r="DH90" s="25"/>
      <c r="DI90" s="25"/>
      <c r="DJ90" s="25"/>
      <c r="DK90" s="25"/>
      <c r="DL90" s="25"/>
      <c r="DM90" s="25"/>
      <c r="DN90" s="25"/>
      <c r="DO90" s="25"/>
      <c r="DP90" s="25"/>
      <c r="DQ90" s="25"/>
      <c r="DR90" s="25"/>
      <c r="DS90" s="25"/>
      <c r="DT90" s="25"/>
      <c r="DU90" s="25"/>
      <c r="DV90" s="25"/>
      <c r="DW90" s="25"/>
      <c r="DX90" s="25"/>
      <c r="DY90" s="25"/>
      <c r="DZ90" s="25"/>
      <c r="EA90" s="25"/>
      <c r="EB90" s="25"/>
      <c r="EC90" s="26"/>
      <c r="ED90" s="24">
        <v>0</v>
      </c>
      <c r="EE90" s="25"/>
      <c r="EF90" s="25"/>
      <c r="EG90" s="25"/>
      <c r="EH90" s="25"/>
      <c r="EI90" s="25"/>
      <c r="EJ90" s="25"/>
      <c r="EK90" s="25"/>
      <c r="EL90" s="25"/>
      <c r="EM90" s="25"/>
      <c r="EN90" s="25"/>
      <c r="EO90" s="25"/>
      <c r="EP90" s="25"/>
      <c r="EQ90" s="25"/>
      <c r="ER90" s="25"/>
      <c r="ES90" s="25"/>
      <c r="ET90" s="25"/>
      <c r="EU90" s="25"/>
      <c r="EV90" s="25"/>
      <c r="EW90" s="25"/>
      <c r="EX90" s="25"/>
      <c r="EY90" s="25"/>
      <c r="EZ90" s="25"/>
      <c r="FA90" s="25"/>
      <c r="FB90" s="25"/>
      <c r="FC90" s="25"/>
      <c r="FD90" s="25"/>
      <c r="FE90" s="26"/>
    </row>
    <row r="91" spans="1:161" s="15" customFormat="1" ht="25.5" customHeight="1">
      <c r="A91" s="21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3"/>
      <c r="V91" s="21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3"/>
      <c r="AQ91" s="28" t="s">
        <v>99</v>
      </c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30"/>
      <c r="BK91" s="31" t="s">
        <v>102</v>
      </c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2"/>
      <c r="BW91" s="32"/>
      <c r="BX91" s="32"/>
      <c r="BY91" s="32"/>
      <c r="BZ91" s="32"/>
      <c r="CA91" s="32"/>
      <c r="CB91" s="33"/>
      <c r="CC91" s="24">
        <v>30</v>
      </c>
      <c r="CD91" s="25"/>
      <c r="CE91" s="25"/>
      <c r="CF91" s="25"/>
      <c r="CG91" s="25"/>
      <c r="CH91" s="25"/>
      <c r="CI91" s="25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6"/>
      <c r="DB91" s="24">
        <v>30.47</v>
      </c>
      <c r="DC91" s="25"/>
      <c r="DD91" s="25"/>
      <c r="DE91" s="25"/>
      <c r="DF91" s="25"/>
      <c r="DG91" s="25"/>
      <c r="DH91" s="25"/>
      <c r="DI91" s="25"/>
      <c r="DJ91" s="25"/>
      <c r="DK91" s="25"/>
      <c r="DL91" s="25"/>
      <c r="DM91" s="25"/>
      <c r="DN91" s="25"/>
      <c r="DO91" s="25"/>
      <c r="DP91" s="25"/>
      <c r="DQ91" s="25"/>
      <c r="DR91" s="25"/>
      <c r="DS91" s="25"/>
      <c r="DT91" s="25"/>
      <c r="DU91" s="25"/>
      <c r="DV91" s="25"/>
      <c r="DW91" s="25"/>
      <c r="DX91" s="25"/>
      <c r="DY91" s="25"/>
      <c r="DZ91" s="25"/>
      <c r="EA91" s="25"/>
      <c r="EB91" s="25"/>
      <c r="EC91" s="26"/>
      <c r="ED91" s="24">
        <v>0</v>
      </c>
      <c r="EE91" s="25"/>
      <c r="EF91" s="25"/>
      <c r="EG91" s="25"/>
      <c r="EH91" s="25"/>
      <c r="EI91" s="25"/>
      <c r="EJ91" s="25"/>
      <c r="EK91" s="25"/>
      <c r="EL91" s="25"/>
      <c r="EM91" s="25"/>
      <c r="EN91" s="25"/>
      <c r="EO91" s="25"/>
      <c r="EP91" s="25"/>
      <c r="EQ91" s="25"/>
      <c r="ER91" s="25"/>
      <c r="ES91" s="25"/>
      <c r="ET91" s="25"/>
      <c r="EU91" s="25"/>
      <c r="EV91" s="25"/>
      <c r="EW91" s="25"/>
      <c r="EX91" s="25"/>
      <c r="EY91" s="25"/>
      <c r="EZ91" s="25"/>
      <c r="FA91" s="25"/>
      <c r="FB91" s="25"/>
      <c r="FC91" s="25"/>
      <c r="FD91" s="25"/>
      <c r="FE91" s="26"/>
    </row>
    <row r="92" spans="1:161" s="15" customFormat="1" ht="16.5" customHeight="1">
      <c r="A92" s="17" t="s">
        <v>7</v>
      </c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17">
        <f>SUM(CC14:DA91)</f>
        <v>17980.936</v>
      </c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>
        <f>SUM(DB14:EC91)</f>
        <v>17443.76400000001</v>
      </c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>
        <f>SUM(ED14:FE91)</f>
        <v>783.5150000000004</v>
      </c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17"/>
      <c r="ER92" s="17"/>
      <c r="ES92" s="17"/>
      <c r="ET92" s="17"/>
      <c r="EU92" s="17"/>
      <c r="EV92" s="17"/>
      <c r="EW92" s="17"/>
      <c r="EX92" s="17"/>
      <c r="EY92" s="17"/>
      <c r="EZ92" s="17"/>
      <c r="FA92" s="17"/>
      <c r="FB92" s="17"/>
      <c r="FC92" s="17"/>
      <c r="FD92" s="17"/>
      <c r="FE92" s="17"/>
    </row>
  </sheetData>
  <mergeCells count="576">
    <mergeCell ref="CC90:DA90"/>
    <mergeCell ref="DB90:EC90"/>
    <mergeCell ref="ED90:FE90"/>
    <mergeCell ref="A90:U90"/>
    <mergeCell ref="V90:AP90"/>
    <mergeCell ref="AQ90:BJ90"/>
    <mergeCell ref="BK90:CB90"/>
    <mergeCell ref="CC88:DA88"/>
    <mergeCell ref="DB88:EC88"/>
    <mergeCell ref="ED88:FE88"/>
    <mergeCell ref="A89:U89"/>
    <mergeCell ref="V89:AP89"/>
    <mergeCell ref="AQ89:BJ89"/>
    <mergeCell ref="BK89:CB89"/>
    <mergeCell ref="CC89:DA89"/>
    <mergeCell ref="DB89:EC89"/>
    <mergeCell ref="ED89:FE89"/>
    <mergeCell ref="A88:U88"/>
    <mergeCell ref="V88:AP88"/>
    <mergeCell ref="AQ88:BJ88"/>
    <mergeCell ref="BK88:CB88"/>
    <mergeCell ref="CC86:DA86"/>
    <mergeCell ref="DB86:EC86"/>
    <mergeCell ref="ED86:FE86"/>
    <mergeCell ref="A87:U87"/>
    <mergeCell ref="V87:AP87"/>
    <mergeCell ref="AQ87:BJ87"/>
    <mergeCell ref="BK87:CB87"/>
    <mergeCell ref="CC87:DA87"/>
    <mergeCell ref="DB87:EC87"/>
    <mergeCell ref="ED87:FE87"/>
    <mergeCell ref="A86:U86"/>
    <mergeCell ref="V86:AP86"/>
    <mergeCell ref="AQ86:BJ86"/>
    <mergeCell ref="BK86:CB86"/>
    <mergeCell ref="CC84:DA84"/>
    <mergeCell ref="DB84:EC84"/>
    <mergeCell ref="ED84:FE84"/>
    <mergeCell ref="A85:U85"/>
    <mergeCell ref="V85:AP85"/>
    <mergeCell ref="AQ85:BJ85"/>
    <mergeCell ref="BK85:CB85"/>
    <mergeCell ref="CC85:DA85"/>
    <mergeCell ref="DB85:EC85"/>
    <mergeCell ref="ED85:FE85"/>
    <mergeCell ref="A84:U84"/>
    <mergeCell ref="V84:AP84"/>
    <mergeCell ref="AQ84:BJ84"/>
    <mergeCell ref="BK84:CB84"/>
    <mergeCell ref="CC82:DA82"/>
    <mergeCell ref="DB82:EC82"/>
    <mergeCell ref="ED82:FE82"/>
    <mergeCell ref="A83:U83"/>
    <mergeCell ref="V83:AP83"/>
    <mergeCell ref="AQ83:BJ83"/>
    <mergeCell ref="BK83:CB83"/>
    <mergeCell ref="CC83:DA83"/>
    <mergeCell ref="DB83:EC83"/>
    <mergeCell ref="ED83:FE83"/>
    <mergeCell ref="A82:U82"/>
    <mergeCell ref="V82:AP82"/>
    <mergeCell ref="AQ82:BJ82"/>
    <mergeCell ref="BK82:CB82"/>
    <mergeCell ref="CC80:DA80"/>
    <mergeCell ref="DB80:EC80"/>
    <mergeCell ref="ED80:FE80"/>
    <mergeCell ref="A81:U81"/>
    <mergeCell ref="V81:AP81"/>
    <mergeCell ref="AQ81:BJ81"/>
    <mergeCell ref="BK81:CB81"/>
    <mergeCell ref="CC81:DA81"/>
    <mergeCell ref="DB81:EC81"/>
    <mergeCell ref="ED81:FE81"/>
    <mergeCell ref="A80:U80"/>
    <mergeCell ref="V80:AP80"/>
    <mergeCell ref="AQ80:BJ80"/>
    <mergeCell ref="BK80:CB80"/>
    <mergeCell ref="CC78:DA78"/>
    <mergeCell ref="DB78:EC78"/>
    <mergeCell ref="ED78:FE78"/>
    <mergeCell ref="A79:U79"/>
    <mergeCell ref="V79:AP79"/>
    <mergeCell ref="AQ79:BJ79"/>
    <mergeCell ref="BK79:CB79"/>
    <mergeCell ref="CC79:DA79"/>
    <mergeCell ref="DB79:EC79"/>
    <mergeCell ref="ED79:FE79"/>
    <mergeCell ref="A78:U78"/>
    <mergeCell ref="V78:AP78"/>
    <mergeCell ref="AQ78:BJ78"/>
    <mergeCell ref="BK78:CB78"/>
    <mergeCell ref="CC76:DA76"/>
    <mergeCell ref="DB76:EC76"/>
    <mergeCell ref="ED76:FE76"/>
    <mergeCell ref="A77:U77"/>
    <mergeCell ref="V77:AP77"/>
    <mergeCell ref="AQ77:BJ77"/>
    <mergeCell ref="BK77:CB77"/>
    <mergeCell ref="CC77:DA77"/>
    <mergeCell ref="DB77:EC77"/>
    <mergeCell ref="ED77:FE77"/>
    <mergeCell ref="A76:U76"/>
    <mergeCell ref="V76:AP76"/>
    <mergeCell ref="AQ76:BJ76"/>
    <mergeCell ref="BK76:CB76"/>
    <mergeCell ref="CC74:DA74"/>
    <mergeCell ref="DB74:EC74"/>
    <mergeCell ref="ED74:FE74"/>
    <mergeCell ref="A75:U75"/>
    <mergeCell ref="V75:AP75"/>
    <mergeCell ref="AQ75:BJ75"/>
    <mergeCell ref="BK75:CB75"/>
    <mergeCell ref="CC75:DA75"/>
    <mergeCell ref="DB75:EC75"/>
    <mergeCell ref="ED75:FE75"/>
    <mergeCell ref="A74:U74"/>
    <mergeCell ref="V74:AP74"/>
    <mergeCell ref="AQ74:BJ74"/>
    <mergeCell ref="BK74:CB74"/>
    <mergeCell ref="CC72:DA72"/>
    <mergeCell ref="DB72:EC72"/>
    <mergeCell ref="ED72:FE72"/>
    <mergeCell ref="A73:U73"/>
    <mergeCell ref="V73:AP73"/>
    <mergeCell ref="AQ73:BJ73"/>
    <mergeCell ref="BK73:CB73"/>
    <mergeCell ref="CC73:DA73"/>
    <mergeCell ref="DB73:EC73"/>
    <mergeCell ref="ED73:FE73"/>
    <mergeCell ref="A72:U72"/>
    <mergeCell ref="V72:AP72"/>
    <mergeCell ref="AQ72:BJ72"/>
    <mergeCell ref="BK72:CB72"/>
    <mergeCell ref="CC70:DA70"/>
    <mergeCell ref="DB70:EC70"/>
    <mergeCell ref="ED70:FE70"/>
    <mergeCell ref="A71:U71"/>
    <mergeCell ref="V71:AP71"/>
    <mergeCell ref="AQ71:BJ71"/>
    <mergeCell ref="BK71:CB71"/>
    <mergeCell ref="CC71:DA71"/>
    <mergeCell ref="DB71:EC71"/>
    <mergeCell ref="ED71:FE71"/>
    <mergeCell ref="A70:U70"/>
    <mergeCell ref="V70:AP70"/>
    <mergeCell ref="AQ70:BJ70"/>
    <mergeCell ref="BK70:CB70"/>
    <mergeCell ref="CC68:DA68"/>
    <mergeCell ref="DB68:EC68"/>
    <mergeCell ref="ED68:FE68"/>
    <mergeCell ref="A69:U69"/>
    <mergeCell ref="V69:AP69"/>
    <mergeCell ref="AQ69:BJ69"/>
    <mergeCell ref="BK69:CB69"/>
    <mergeCell ref="CC69:DA69"/>
    <mergeCell ref="DB69:EC69"/>
    <mergeCell ref="ED69:FE69"/>
    <mergeCell ref="A68:U68"/>
    <mergeCell ref="V68:AP68"/>
    <mergeCell ref="AQ68:BJ68"/>
    <mergeCell ref="BK68:CB68"/>
    <mergeCell ref="CC65:DA65"/>
    <mergeCell ref="DB65:EC65"/>
    <mergeCell ref="ED65:FE65"/>
    <mergeCell ref="A67:U67"/>
    <mergeCell ref="V67:AP67"/>
    <mergeCell ref="AQ67:BJ67"/>
    <mergeCell ref="BK67:CB67"/>
    <mergeCell ref="CC67:DA67"/>
    <mergeCell ref="DB67:EC67"/>
    <mergeCell ref="ED67:FE67"/>
    <mergeCell ref="A65:U65"/>
    <mergeCell ref="V65:AP65"/>
    <mergeCell ref="AQ65:BJ65"/>
    <mergeCell ref="BK65:CB65"/>
    <mergeCell ref="CC63:DA63"/>
    <mergeCell ref="DB63:EC63"/>
    <mergeCell ref="ED63:FE63"/>
    <mergeCell ref="A64:U64"/>
    <mergeCell ref="V64:AP64"/>
    <mergeCell ref="AQ64:BJ64"/>
    <mergeCell ref="BK64:CB64"/>
    <mergeCell ref="CC64:DA64"/>
    <mergeCell ref="DB64:EC64"/>
    <mergeCell ref="ED64:FE64"/>
    <mergeCell ref="A63:U63"/>
    <mergeCell ref="V63:AP63"/>
    <mergeCell ref="AQ63:BJ63"/>
    <mergeCell ref="BK63:CB63"/>
    <mergeCell ref="CC61:DA61"/>
    <mergeCell ref="DB61:EC61"/>
    <mergeCell ref="ED61:FE61"/>
    <mergeCell ref="A62:U62"/>
    <mergeCell ref="V62:AP62"/>
    <mergeCell ref="AQ62:BJ62"/>
    <mergeCell ref="BK62:CB62"/>
    <mergeCell ref="CC62:DA62"/>
    <mergeCell ref="DB62:EC62"/>
    <mergeCell ref="ED62:FE62"/>
    <mergeCell ref="A61:U61"/>
    <mergeCell ref="V61:AP61"/>
    <mergeCell ref="AQ61:BJ61"/>
    <mergeCell ref="BK61:CB61"/>
    <mergeCell ref="CC59:DA59"/>
    <mergeCell ref="DB59:EC59"/>
    <mergeCell ref="ED59:FE59"/>
    <mergeCell ref="A60:U60"/>
    <mergeCell ref="V60:AP60"/>
    <mergeCell ref="AQ60:BJ60"/>
    <mergeCell ref="BK60:CB60"/>
    <mergeCell ref="CC60:DA60"/>
    <mergeCell ref="DB60:EC60"/>
    <mergeCell ref="ED60:FE60"/>
    <mergeCell ref="A59:U59"/>
    <mergeCell ref="V59:AP59"/>
    <mergeCell ref="AQ59:BJ59"/>
    <mergeCell ref="BK59:CB59"/>
    <mergeCell ref="CC57:DA57"/>
    <mergeCell ref="DB57:EC57"/>
    <mergeCell ref="ED57:FE57"/>
    <mergeCell ref="A58:U58"/>
    <mergeCell ref="V58:AP58"/>
    <mergeCell ref="AQ58:BJ58"/>
    <mergeCell ref="BK58:CB58"/>
    <mergeCell ref="CC58:DA58"/>
    <mergeCell ref="DB58:EC58"/>
    <mergeCell ref="ED58:FE58"/>
    <mergeCell ref="A57:U57"/>
    <mergeCell ref="V57:AP57"/>
    <mergeCell ref="AQ57:BJ57"/>
    <mergeCell ref="BK57:CB57"/>
    <mergeCell ref="CC55:DA55"/>
    <mergeCell ref="DB55:EC55"/>
    <mergeCell ref="ED55:FE55"/>
    <mergeCell ref="A56:U56"/>
    <mergeCell ref="V56:AP56"/>
    <mergeCell ref="AQ56:BJ56"/>
    <mergeCell ref="BK56:CB56"/>
    <mergeCell ref="CC56:DA56"/>
    <mergeCell ref="DB56:EC56"/>
    <mergeCell ref="ED56:FE56"/>
    <mergeCell ref="A55:U55"/>
    <mergeCell ref="V55:AP55"/>
    <mergeCell ref="AQ55:BJ55"/>
    <mergeCell ref="BK55:CB55"/>
    <mergeCell ref="CC32:DA32"/>
    <mergeCell ref="DB32:EC32"/>
    <mergeCell ref="ED32:FE32"/>
    <mergeCell ref="A33:U33"/>
    <mergeCell ref="V33:AP33"/>
    <mergeCell ref="AQ33:BJ33"/>
    <mergeCell ref="BK33:CB33"/>
    <mergeCell ref="CC33:DA33"/>
    <mergeCell ref="DB33:EC33"/>
    <mergeCell ref="ED33:FE33"/>
    <mergeCell ref="A32:U32"/>
    <mergeCell ref="V32:AP32"/>
    <mergeCell ref="AQ32:BJ32"/>
    <mergeCell ref="BK32:CB32"/>
    <mergeCell ref="CC30:DA30"/>
    <mergeCell ref="DB30:EC30"/>
    <mergeCell ref="ED30:FE30"/>
    <mergeCell ref="A31:U31"/>
    <mergeCell ref="V31:AP31"/>
    <mergeCell ref="AQ31:BJ31"/>
    <mergeCell ref="BK31:CB31"/>
    <mergeCell ref="CC31:DA31"/>
    <mergeCell ref="DB31:EC31"/>
    <mergeCell ref="ED31:FE31"/>
    <mergeCell ref="A30:U30"/>
    <mergeCell ref="V30:AP30"/>
    <mergeCell ref="AQ30:BJ30"/>
    <mergeCell ref="BK30:CB30"/>
    <mergeCell ref="CC28:DA28"/>
    <mergeCell ref="DB28:EC28"/>
    <mergeCell ref="ED28:FE28"/>
    <mergeCell ref="A29:U29"/>
    <mergeCell ref="V29:AP29"/>
    <mergeCell ref="AQ29:BJ29"/>
    <mergeCell ref="BK29:CB29"/>
    <mergeCell ref="CC29:DA29"/>
    <mergeCell ref="DB29:EC29"/>
    <mergeCell ref="ED29:FE29"/>
    <mergeCell ref="A28:U28"/>
    <mergeCell ref="V28:AP28"/>
    <mergeCell ref="AQ28:BJ28"/>
    <mergeCell ref="BK28:CB28"/>
    <mergeCell ref="CC26:DA26"/>
    <mergeCell ref="DB26:EC26"/>
    <mergeCell ref="ED26:FE26"/>
    <mergeCell ref="A27:U27"/>
    <mergeCell ref="V27:AP27"/>
    <mergeCell ref="AQ27:BJ27"/>
    <mergeCell ref="BK27:CB27"/>
    <mergeCell ref="CC27:DA27"/>
    <mergeCell ref="DB27:EC27"/>
    <mergeCell ref="ED27:FE27"/>
    <mergeCell ref="A26:U26"/>
    <mergeCell ref="V26:AP26"/>
    <mergeCell ref="AQ26:BJ26"/>
    <mergeCell ref="BK26:CB26"/>
    <mergeCell ref="CC24:DA24"/>
    <mergeCell ref="DB24:EC24"/>
    <mergeCell ref="ED24:FE24"/>
    <mergeCell ref="A25:U25"/>
    <mergeCell ref="V25:AP25"/>
    <mergeCell ref="AQ25:BJ25"/>
    <mergeCell ref="BK25:CB25"/>
    <mergeCell ref="CC25:DA25"/>
    <mergeCell ref="DB25:EC25"/>
    <mergeCell ref="ED25:FE25"/>
    <mergeCell ref="A24:U24"/>
    <mergeCell ref="V24:AP24"/>
    <mergeCell ref="AQ24:BJ24"/>
    <mergeCell ref="BK24:CB24"/>
    <mergeCell ref="CC22:DA22"/>
    <mergeCell ref="DB22:EC22"/>
    <mergeCell ref="ED22:FE22"/>
    <mergeCell ref="A23:U23"/>
    <mergeCell ref="V23:AP23"/>
    <mergeCell ref="AQ23:BJ23"/>
    <mergeCell ref="BK23:CB23"/>
    <mergeCell ref="CC23:DA23"/>
    <mergeCell ref="DB23:EC23"/>
    <mergeCell ref="ED23:FE23"/>
    <mergeCell ref="A22:U22"/>
    <mergeCell ref="V22:AP22"/>
    <mergeCell ref="AQ22:BJ22"/>
    <mergeCell ref="BK22:CB22"/>
    <mergeCell ref="CC20:DA20"/>
    <mergeCell ref="DB20:EC20"/>
    <mergeCell ref="ED20:FE20"/>
    <mergeCell ref="A21:U21"/>
    <mergeCell ref="V21:AP21"/>
    <mergeCell ref="AQ21:BJ21"/>
    <mergeCell ref="BK21:CB21"/>
    <mergeCell ref="CC21:DA21"/>
    <mergeCell ref="DB21:EC21"/>
    <mergeCell ref="ED21:FE21"/>
    <mergeCell ref="A20:U20"/>
    <mergeCell ref="V20:AP20"/>
    <mergeCell ref="AQ20:BJ20"/>
    <mergeCell ref="BK20:CB20"/>
    <mergeCell ref="CC18:DA18"/>
    <mergeCell ref="DB18:EC18"/>
    <mergeCell ref="ED18:FE18"/>
    <mergeCell ref="A19:U19"/>
    <mergeCell ref="V19:AP19"/>
    <mergeCell ref="AQ19:BJ19"/>
    <mergeCell ref="BK19:CB19"/>
    <mergeCell ref="CC19:DA19"/>
    <mergeCell ref="DB19:EC19"/>
    <mergeCell ref="ED19:FE19"/>
    <mergeCell ref="A18:U18"/>
    <mergeCell ref="V18:AP18"/>
    <mergeCell ref="AQ18:BJ18"/>
    <mergeCell ref="BK18:CB18"/>
    <mergeCell ref="CC16:DA16"/>
    <mergeCell ref="DB16:EC16"/>
    <mergeCell ref="ED16:FE16"/>
    <mergeCell ref="A17:U17"/>
    <mergeCell ref="V17:AP17"/>
    <mergeCell ref="AQ17:BJ17"/>
    <mergeCell ref="BK17:CB17"/>
    <mergeCell ref="CC17:DA17"/>
    <mergeCell ref="DB17:EC17"/>
    <mergeCell ref="ED17:FE17"/>
    <mergeCell ref="A16:U16"/>
    <mergeCell ref="V16:AP16"/>
    <mergeCell ref="AQ16:BJ16"/>
    <mergeCell ref="BK16:CB16"/>
    <mergeCell ref="CC41:DA41"/>
    <mergeCell ref="DB41:EC41"/>
    <mergeCell ref="ED41:FE41"/>
    <mergeCell ref="A15:U15"/>
    <mergeCell ref="V15:AP15"/>
    <mergeCell ref="AQ15:BJ15"/>
    <mergeCell ref="BK15:CB15"/>
    <mergeCell ref="CC15:DA15"/>
    <mergeCell ref="DB15:EC15"/>
    <mergeCell ref="ED15:FE15"/>
    <mergeCell ref="A41:U41"/>
    <mergeCell ref="V41:AP41"/>
    <mergeCell ref="AQ41:BJ41"/>
    <mergeCell ref="BK41:CB41"/>
    <mergeCell ref="CC39:DA39"/>
    <mergeCell ref="DB39:EC39"/>
    <mergeCell ref="ED39:FE39"/>
    <mergeCell ref="A40:U40"/>
    <mergeCell ref="V40:AP40"/>
    <mergeCell ref="AQ40:BJ40"/>
    <mergeCell ref="BK40:CB40"/>
    <mergeCell ref="CC40:DA40"/>
    <mergeCell ref="DB40:EC40"/>
    <mergeCell ref="ED40:FE40"/>
    <mergeCell ref="A39:U39"/>
    <mergeCell ref="V39:AP39"/>
    <mergeCell ref="AQ39:BJ39"/>
    <mergeCell ref="BK39:CB39"/>
    <mergeCell ref="CC37:DA37"/>
    <mergeCell ref="DB37:EC37"/>
    <mergeCell ref="ED37:FE37"/>
    <mergeCell ref="A38:U38"/>
    <mergeCell ref="V38:AP38"/>
    <mergeCell ref="AQ38:BJ38"/>
    <mergeCell ref="BK38:CB38"/>
    <mergeCell ref="CC38:DA38"/>
    <mergeCell ref="DB38:EC38"/>
    <mergeCell ref="ED38:FE38"/>
    <mergeCell ref="A37:U37"/>
    <mergeCell ref="V37:AP37"/>
    <mergeCell ref="AQ37:BJ37"/>
    <mergeCell ref="BK37:CB37"/>
    <mergeCell ref="CC35:DA35"/>
    <mergeCell ref="DB35:EC35"/>
    <mergeCell ref="ED35:FE35"/>
    <mergeCell ref="A36:U36"/>
    <mergeCell ref="V36:AP36"/>
    <mergeCell ref="AQ36:BJ36"/>
    <mergeCell ref="BK36:CB36"/>
    <mergeCell ref="CC36:DA36"/>
    <mergeCell ref="DB36:EC36"/>
    <mergeCell ref="ED36:FE36"/>
    <mergeCell ref="A35:U35"/>
    <mergeCell ref="V35:AP35"/>
    <mergeCell ref="AQ35:BJ35"/>
    <mergeCell ref="BK35:CB35"/>
    <mergeCell ref="CC66:DA66"/>
    <mergeCell ref="DB66:EC66"/>
    <mergeCell ref="ED66:FE66"/>
    <mergeCell ref="A34:U34"/>
    <mergeCell ref="V34:AP34"/>
    <mergeCell ref="AQ34:BJ34"/>
    <mergeCell ref="BK34:CB34"/>
    <mergeCell ref="CC34:DA34"/>
    <mergeCell ref="DB34:EC34"/>
    <mergeCell ref="ED34:FE34"/>
    <mergeCell ref="A66:U66"/>
    <mergeCell ref="V66:AP66"/>
    <mergeCell ref="AQ66:BJ66"/>
    <mergeCell ref="BK66:CB66"/>
    <mergeCell ref="A54:U54"/>
    <mergeCell ref="V54:AP54"/>
    <mergeCell ref="AQ54:BJ54"/>
    <mergeCell ref="BK54:CB54"/>
    <mergeCell ref="CC54:DA54"/>
    <mergeCell ref="DB54:EC54"/>
    <mergeCell ref="ED54:FE54"/>
    <mergeCell ref="CC52:DA52"/>
    <mergeCell ref="DB52:EC52"/>
    <mergeCell ref="ED52:FE52"/>
    <mergeCell ref="CC53:DA53"/>
    <mergeCell ref="DB53:EC53"/>
    <mergeCell ref="ED53:FE53"/>
    <mergeCell ref="A53:U53"/>
    <mergeCell ref="V53:AP53"/>
    <mergeCell ref="AQ53:BJ53"/>
    <mergeCell ref="BK53:CB53"/>
    <mergeCell ref="A52:U52"/>
    <mergeCell ref="V52:AP52"/>
    <mergeCell ref="AQ52:BJ52"/>
    <mergeCell ref="BK52:CB52"/>
    <mergeCell ref="CC50:DA50"/>
    <mergeCell ref="DB50:EC50"/>
    <mergeCell ref="ED50:FE50"/>
    <mergeCell ref="A51:U51"/>
    <mergeCell ref="V51:AP51"/>
    <mergeCell ref="AQ51:BJ51"/>
    <mergeCell ref="BK51:CB51"/>
    <mergeCell ref="CC51:DA51"/>
    <mergeCell ref="DB51:EC51"/>
    <mergeCell ref="ED51:FE51"/>
    <mergeCell ref="A50:U50"/>
    <mergeCell ref="V50:AP50"/>
    <mergeCell ref="AQ50:BJ50"/>
    <mergeCell ref="BK50:CB50"/>
    <mergeCell ref="CC48:DA48"/>
    <mergeCell ref="DB48:EC48"/>
    <mergeCell ref="ED48:FE48"/>
    <mergeCell ref="A49:U49"/>
    <mergeCell ref="V49:AP49"/>
    <mergeCell ref="AQ49:BJ49"/>
    <mergeCell ref="BK49:CB49"/>
    <mergeCell ref="CC49:DA49"/>
    <mergeCell ref="DB49:EC49"/>
    <mergeCell ref="ED49:FE49"/>
    <mergeCell ref="A48:U48"/>
    <mergeCell ref="V48:AP48"/>
    <mergeCell ref="AQ48:BJ48"/>
    <mergeCell ref="BK48:CB48"/>
    <mergeCell ref="CC46:DA46"/>
    <mergeCell ref="DB46:EC46"/>
    <mergeCell ref="ED46:FE46"/>
    <mergeCell ref="A47:U47"/>
    <mergeCell ref="V47:AP47"/>
    <mergeCell ref="AQ47:BJ47"/>
    <mergeCell ref="BK47:CB47"/>
    <mergeCell ref="CC47:DA47"/>
    <mergeCell ref="DB47:EC47"/>
    <mergeCell ref="ED47:FE47"/>
    <mergeCell ref="A46:U46"/>
    <mergeCell ref="V46:AP46"/>
    <mergeCell ref="AQ46:BJ46"/>
    <mergeCell ref="BK46:CB46"/>
    <mergeCell ref="CC44:DA44"/>
    <mergeCell ref="DB44:EC44"/>
    <mergeCell ref="ED44:FE44"/>
    <mergeCell ref="A45:U45"/>
    <mergeCell ref="V45:AP45"/>
    <mergeCell ref="AQ45:BJ45"/>
    <mergeCell ref="BK45:CB45"/>
    <mergeCell ref="CC45:DA45"/>
    <mergeCell ref="DB45:EC45"/>
    <mergeCell ref="ED45:FE45"/>
    <mergeCell ref="A44:U44"/>
    <mergeCell ref="V44:AP44"/>
    <mergeCell ref="AQ44:BJ44"/>
    <mergeCell ref="BK44:CB44"/>
    <mergeCell ref="CC42:DA42"/>
    <mergeCell ref="DB42:EC42"/>
    <mergeCell ref="ED42:FE42"/>
    <mergeCell ref="A43:U43"/>
    <mergeCell ref="V43:AP43"/>
    <mergeCell ref="AQ43:BJ43"/>
    <mergeCell ref="BK43:CB43"/>
    <mergeCell ref="CC43:DA43"/>
    <mergeCell ref="DB43:EC43"/>
    <mergeCell ref="ED43:FE43"/>
    <mergeCell ref="A42:U42"/>
    <mergeCell ref="V42:AP42"/>
    <mergeCell ref="AQ42:BJ42"/>
    <mergeCell ref="BK42:CB42"/>
    <mergeCell ref="CC91:DA91"/>
    <mergeCell ref="DB91:EC91"/>
    <mergeCell ref="ED91:FE91"/>
    <mergeCell ref="A91:U91"/>
    <mergeCell ref="V91:AP91"/>
    <mergeCell ref="AQ91:BJ91"/>
    <mergeCell ref="BK91:CB91"/>
    <mergeCell ref="CC12:DA12"/>
    <mergeCell ref="DB12:EC12"/>
    <mergeCell ref="ED12:FE12"/>
    <mergeCell ref="CC13:DA13"/>
    <mergeCell ref="DB13:EC13"/>
    <mergeCell ref="ED13:FE13"/>
    <mergeCell ref="BK12:CB12"/>
    <mergeCell ref="V13:AP13"/>
    <mergeCell ref="AQ13:BJ13"/>
    <mergeCell ref="BK13:CB13"/>
    <mergeCell ref="A4:FE4"/>
    <mergeCell ref="CI5:EO5"/>
    <mergeCell ref="CI6:EO6"/>
    <mergeCell ref="A9:R9"/>
    <mergeCell ref="BR7:CI7"/>
    <mergeCell ref="CJ7:CM7"/>
    <mergeCell ref="CN7:CQ7"/>
    <mergeCell ref="BR8:CI8"/>
    <mergeCell ref="A10:R10"/>
    <mergeCell ref="A12:U12"/>
    <mergeCell ref="V12:AP12"/>
    <mergeCell ref="AQ12:BJ12"/>
    <mergeCell ref="CC14:DA14"/>
    <mergeCell ref="DB14:EC14"/>
    <mergeCell ref="ED14:FE14"/>
    <mergeCell ref="A13:U13"/>
    <mergeCell ref="A14:U14"/>
    <mergeCell ref="V14:AP14"/>
    <mergeCell ref="AQ14:BJ14"/>
    <mergeCell ref="BK14:CB14"/>
    <mergeCell ref="CC92:DA92"/>
    <mergeCell ref="DB92:EC92"/>
    <mergeCell ref="ED92:FE92"/>
    <mergeCell ref="A92:U92"/>
    <mergeCell ref="V92:AP92"/>
    <mergeCell ref="AQ92:BJ92"/>
    <mergeCell ref="BK92:CB92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Tester</cp:lastModifiedBy>
  <cp:lastPrinted>2019-04-09T10:48:05Z</cp:lastPrinted>
  <dcterms:created xsi:type="dcterms:W3CDTF">2008-10-01T13:21:49Z</dcterms:created>
  <dcterms:modified xsi:type="dcterms:W3CDTF">2019-05-07T06:41:29Z</dcterms:modified>
  <cp:category/>
  <cp:version/>
  <cp:contentType/>
  <cp:contentStatus/>
</cp:coreProperties>
</file>